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875" windowHeight="8895" activeTab="0"/>
  </bookViews>
  <sheets>
    <sheet name="H20.No.1" sheetId="1" r:id="rId1"/>
  </sheets>
  <definedNames>
    <definedName name="_xlnm.Print_Area" localSheetId="0">'H20.No.1'!$A$1:$G$207</definedName>
  </definedNames>
  <calcPr fullCalcOnLoad="1"/>
</workbook>
</file>

<file path=xl/sharedStrings.xml><?xml version="1.0" encoding="utf-8"?>
<sst xmlns="http://schemas.openxmlformats.org/spreadsheetml/2006/main" count="722" uniqueCount="367">
  <si>
    <t>平成20年度記録会年間1位選手一覧</t>
  </si>
  <si>
    <t>２１４回</t>
  </si>
  <si>
    <t>２１５回</t>
  </si>
  <si>
    <t>２１６回</t>
  </si>
  <si>
    <t>２１７回</t>
  </si>
  <si>
    <t>年間一位</t>
  </si>
  <si>
    <t>６歳未満男子１００ｍ</t>
  </si>
  <si>
    <t>名前（所属）</t>
  </si>
  <si>
    <t>荒井悠斗  (阿蘇陸上)</t>
  </si>
  <si>
    <t>徳永翔  (五丁保育園)</t>
  </si>
  <si>
    <t>小１男子１００ｍ</t>
  </si>
  <si>
    <t>栗屋大夢  (大野小)</t>
  </si>
  <si>
    <t>吉村洋希  (熊本ＪＡＣ)</t>
  </si>
  <si>
    <t>栗屋大夢  (大野)</t>
  </si>
  <si>
    <t>小２男子１００ｍ</t>
  </si>
  <si>
    <t>三谷健士  (熊本JAC)</t>
  </si>
  <si>
    <t>綾晃平  (ＲＦＣ)</t>
  </si>
  <si>
    <t>浦塘勝莉  (出水南)</t>
  </si>
  <si>
    <t>三谷健士  (熊本ＪＡＣ)</t>
  </si>
  <si>
    <t>小３男子１００ｍ</t>
  </si>
  <si>
    <t>田中大介  (KURS)</t>
  </si>
  <si>
    <t>後藤拓真  (ＫＵＲＳ)</t>
  </si>
  <si>
    <t>唐崎啓志  (熊本東)</t>
  </si>
  <si>
    <t>寺林叶立  (木倉)</t>
  </si>
  <si>
    <t>小４男子１００ｍ</t>
  </si>
  <si>
    <t>上田大雅  (KURS)</t>
  </si>
  <si>
    <t>上田大雅  (ＫＵＲＳ)</t>
  </si>
  <si>
    <t>岡本唯聖  (八代ＫＡＣ)</t>
  </si>
  <si>
    <t>小５男子１００ｍ</t>
  </si>
  <si>
    <t>深見一生  (熊本JAC)</t>
  </si>
  <si>
    <t>有働典弘  (荒尾JAC)</t>
  </si>
  <si>
    <t>廣田翔栄  (熊本ＪＡＣ)</t>
  </si>
  <si>
    <t>小６男子１００ｍ</t>
  </si>
  <si>
    <t>福田悠太郎  (熊本ＪAC)</t>
  </si>
  <si>
    <t>福田祐大  (熊本JAC)</t>
  </si>
  <si>
    <t>福田祐大  (熊本JAC    )</t>
  </si>
  <si>
    <t>新島楓  (熊本ＪＡＣ)</t>
  </si>
  <si>
    <t>中１男子１００ｍ</t>
  </si>
  <si>
    <t>星子達也  (米野岳)</t>
  </si>
  <si>
    <t>金田隆希  (山鹿)</t>
  </si>
  <si>
    <t>竹田有輝  (八代四)</t>
  </si>
  <si>
    <t>坂井駿  (江原)</t>
  </si>
  <si>
    <t>中２男子１００ｍ</t>
  </si>
  <si>
    <t>杉村達哉  (嘉島)</t>
  </si>
  <si>
    <t>原　翔太  (松原)</t>
  </si>
  <si>
    <t>濱田祐成  (八代四)</t>
  </si>
  <si>
    <t>西川大悟  (ＫＵＲＳ)</t>
  </si>
  <si>
    <t>中３男子１００ｍ</t>
  </si>
  <si>
    <t>宮村大樹  (江原)</t>
  </si>
  <si>
    <t>松本武洋  (鹿南)</t>
  </si>
  <si>
    <t>末永涼  (託麻)</t>
  </si>
  <si>
    <t>高校男子１００ｍ</t>
  </si>
  <si>
    <t>松原裕太  (中央)</t>
  </si>
  <si>
    <t>内田大一朗  (熊本農業)</t>
  </si>
  <si>
    <t>中村漱志  (熊本聾学校)</t>
  </si>
  <si>
    <t>河澄輝人  (熊本聾)</t>
  </si>
  <si>
    <t>一般男子１００ｍ</t>
  </si>
  <si>
    <t>和田尚士  (熊大)</t>
  </si>
  <si>
    <t>春田大輔  (熊大ＡＣ)</t>
  </si>
  <si>
    <t>鳥越健太  (長崎大学医学部)</t>
  </si>
  <si>
    <t>和田尚士  (熊本大)</t>
  </si>
  <si>
    <t>小１男子８００ｍ</t>
  </si>
  <si>
    <t/>
  </si>
  <si>
    <t>小２男子８００ｍ</t>
  </si>
  <si>
    <t>髙津浩揮  (阿蘇陸上)</t>
  </si>
  <si>
    <t>小３男子８００ｍ</t>
  </si>
  <si>
    <t>田尻悠成  (不知火JRC)</t>
  </si>
  <si>
    <t>田尻悠成  (不知火ＪＲＣ)</t>
  </si>
  <si>
    <t>酒田翔太郎  (不知火ＪＲＣ)</t>
  </si>
  <si>
    <t>小４男子８００ｍ</t>
  </si>
  <si>
    <t>中川達哉  (不知火JRC)</t>
  </si>
  <si>
    <t>加藤純平  (かめのこきっず)</t>
  </si>
  <si>
    <t>中川達哉  (不知火ＪＲＣ)</t>
  </si>
  <si>
    <t>髙津康頌  (阿蘇陸上)</t>
  </si>
  <si>
    <t>小５男子８００ｍ</t>
  </si>
  <si>
    <t>緒方亜聖  (不知火JRC)</t>
  </si>
  <si>
    <t>井上拓実  (荒尾JAC)</t>
  </si>
  <si>
    <t>寺田龍覇  (田川ＲＣ)</t>
  </si>
  <si>
    <t>唐崎将太  (熊本東陸上)</t>
  </si>
  <si>
    <t>小６男子８００ｍ</t>
  </si>
  <si>
    <t>堤亮太  (涼風陸上クラブ)</t>
  </si>
  <si>
    <t>堤　涼太  (涼風陸上)</t>
  </si>
  <si>
    <t>堤亮太  (涼風)</t>
  </si>
  <si>
    <t>堤亮太  (涼風陸上)</t>
  </si>
  <si>
    <t>中１男子１５００ｍ</t>
  </si>
  <si>
    <t>幸村亮太  (米野岳)</t>
  </si>
  <si>
    <t>石島一真  (不知火)</t>
  </si>
  <si>
    <t>徳永涼  (北部)</t>
  </si>
  <si>
    <t>池田大公  (鏡)</t>
  </si>
  <si>
    <t>中２男子１５００ｍ</t>
  </si>
  <si>
    <t>坂本新  (西合志南)</t>
  </si>
  <si>
    <t>高橋満  (御船)</t>
  </si>
  <si>
    <t>坂本　新  (西合志南)</t>
  </si>
  <si>
    <t>中３男子１５００ｍ</t>
  </si>
  <si>
    <t>久保田和真  (菊陽)</t>
  </si>
  <si>
    <t>内田哲平  (北部)</t>
  </si>
  <si>
    <t>松永匡史  (御船)</t>
  </si>
  <si>
    <t>水野琢耶  (玉東)</t>
  </si>
  <si>
    <t>高校男子１５００ｍ</t>
  </si>
  <si>
    <t>宮地智博  (文徳)</t>
  </si>
  <si>
    <t>三池広樹  (熊本農)</t>
  </si>
  <si>
    <t>一般男子１５００ｍ</t>
  </si>
  <si>
    <t>荒木諭志  (熊本市消防局)</t>
  </si>
  <si>
    <t>倉内雅比古  (熊本陸協)</t>
  </si>
  <si>
    <t>西村賢二  ()</t>
  </si>
  <si>
    <t>中１男子３０００ｍ</t>
  </si>
  <si>
    <t>志賀俊亮  (一の宮)</t>
  </si>
  <si>
    <t>徳永　涼  (北部)</t>
  </si>
  <si>
    <t>中２男子３０００ｍ</t>
  </si>
  <si>
    <t>坂田樹紀  (北部)</t>
  </si>
  <si>
    <t>山口駿介  (東町)</t>
  </si>
  <si>
    <t>大手敬史  (上)</t>
  </si>
  <si>
    <t>中３男子３０００ｍ</t>
  </si>
  <si>
    <t>清水彰紘  (力合)</t>
  </si>
  <si>
    <t>古場隆行  (託麻)</t>
  </si>
  <si>
    <t>荒田賢弘  (玉東)</t>
  </si>
  <si>
    <t>高校男子３０００ｍ</t>
  </si>
  <si>
    <t>中林裕貴  (熊工)</t>
  </si>
  <si>
    <t>前田慎吾  (熊本農)</t>
  </si>
  <si>
    <t>岡田浩一  (第二)</t>
  </si>
  <si>
    <t>一般男子３０００ｍ</t>
  </si>
  <si>
    <t>正木潤  (８特連)</t>
  </si>
  <si>
    <t>高校男子５０００ｍ</t>
  </si>
  <si>
    <t>小山裕樹  (九学)</t>
  </si>
  <si>
    <t>内尾行雲  (熊本中央)</t>
  </si>
  <si>
    <t>平山浩二  (天草消防)</t>
  </si>
  <si>
    <t>一般男子５０００ｍ</t>
  </si>
  <si>
    <t>萩﨑悟  (北熊本４２連隊)</t>
  </si>
  <si>
    <t>永野雅裕  (八代消防)</t>
  </si>
  <si>
    <t>永安省吾  (SAC)</t>
  </si>
  <si>
    <t>小４男子４×１００ｍR</t>
  </si>
  <si>
    <t>堤
岡崎
坂梨
村上  (南中ジュニア)</t>
  </si>
  <si>
    <t>上蔀
大渕
緒方
中村  (学研ランナーズ)</t>
  </si>
  <si>
    <t>小５男子４×１００ｍR</t>
  </si>
  <si>
    <t>原口
深見
山口
廣田  (熊本ＪＡＣ)</t>
  </si>
  <si>
    <t>小６男子４×１００ｍR</t>
  </si>
  <si>
    <t>長尾
福田
新島
古賀  (熊本JRC)</t>
  </si>
  <si>
    <t>緒方
唐崎
唐崎
原野  (熊本東陸上)</t>
  </si>
  <si>
    <t>緒方
唐崎将
唐崎啓
原野  (熊本東)</t>
  </si>
  <si>
    <t>谷口
靏田
増田
加藤  (ＫＵＲＳ)</t>
  </si>
  <si>
    <t>中学男子４×１００ｍR</t>
  </si>
  <si>
    <t>緒方
新坂上
宮本
北山  (御船)</t>
  </si>
  <si>
    <t>杉本
山本
磯辺
宮村  (江原3年)</t>
  </si>
  <si>
    <t>竹田
白丸
米村
松本  (熊本選抜)</t>
  </si>
  <si>
    <t>池田
原
村上
末永  (託麻Ａ)</t>
  </si>
  <si>
    <t>高校男子４×１００ｍR</t>
  </si>
  <si>
    <t>本田
穐田
和田
河澄  (熊本聾)</t>
  </si>
  <si>
    <t>一般男子４×１００ｍR</t>
  </si>
  <si>
    <t>和田
岡田
篠原
春田  (熊本大)</t>
  </si>
  <si>
    <t>白石
鳥越
清水
辻  (長崎大学医学部)</t>
  </si>
  <si>
    <t>小３男子走幅跳</t>
  </si>
  <si>
    <t>西遼太郎  (KURS)</t>
  </si>
  <si>
    <t>唐崎啓志  (熊本東陸上)</t>
  </si>
  <si>
    <t>小４男子走幅跳</t>
  </si>
  <si>
    <t>柏野澪  (KURS)</t>
  </si>
  <si>
    <t>石原頌也  (ＫＵＲＳ)</t>
  </si>
  <si>
    <t>小５男子走幅跳</t>
  </si>
  <si>
    <t>有働典弘  (荒尾ＪＡＣ)</t>
  </si>
  <si>
    <t>甲斐友博  (健軍)</t>
  </si>
  <si>
    <t>小６男子走幅跳</t>
  </si>
  <si>
    <t>恒松大樹  (KURS)</t>
  </si>
  <si>
    <t>加藤大知  (ＫＵＲＳ)</t>
  </si>
  <si>
    <t>中１男子走幅跳</t>
  </si>
  <si>
    <t>坂田銀次郎  (荒尾第二)</t>
  </si>
  <si>
    <t>坂田銀次郎  (荒尾市万田)</t>
  </si>
  <si>
    <t>中２男子走幅跳</t>
  </si>
  <si>
    <t>田上友季也  (砥用)</t>
  </si>
  <si>
    <t>中３男子走幅跳</t>
  </si>
  <si>
    <t>杉本雄介  (砥用)</t>
  </si>
  <si>
    <t>緒方拓哉  (阿・西原)</t>
  </si>
  <si>
    <t>竹林風  (白川)</t>
  </si>
  <si>
    <t>矢野雄貴  (出水)</t>
  </si>
  <si>
    <t>高校男子走幅跳</t>
  </si>
  <si>
    <t>守山潤  (中央)</t>
  </si>
  <si>
    <t>家入良二  (第二)</t>
  </si>
  <si>
    <t>家入良太  (第二)</t>
  </si>
  <si>
    <t>一般男子走幅跳</t>
  </si>
  <si>
    <t>橋口嵩  (熊本ＡＣ)</t>
  </si>
  <si>
    <t>岩本慎一郎  (肥後銀行)</t>
  </si>
  <si>
    <t>伊東良祐  (阿蘇陸上)</t>
  </si>
  <si>
    <t>中１男子砲丸投</t>
  </si>
  <si>
    <t>釣井　健  (一の宮)</t>
  </si>
  <si>
    <t>津志田真矢  (熊本西原)</t>
  </si>
  <si>
    <t>中２男子砲丸投</t>
  </si>
  <si>
    <t>西山友博  (江原)</t>
  </si>
  <si>
    <t>荒平裕貴  (江原)</t>
  </si>
  <si>
    <t>小島郡  (竜南)</t>
  </si>
  <si>
    <t>中３男子砲丸投</t>
  </si>
  <si>
    <t>村上祐紀  (阿蘇西原)</t>
  </si>
  <si>
    <t>上村啓輔  (不知火)</t>
  </si>
  <si>
    <t>松岡　謙  (熊本聾)</t>
  </si>
  <si>
    <t>高校男子砲丸投</t>
  </si>
  <si>
    <t>中村漱志  (熊本聾)</t>
  </si>
  <si>
    <t>一般男子砲丸投</t>
  </si>
  <si>
    <t>村上諒  (熊本大)</t>
  </si>
  <si>
    <t>寺本有里香  (水俣さわらび幼稚園)</t>
  </si>
  <si>
    <t>小１女子１００ｍ</t>
  </si>
  <si>
    <t>村里恵梨衣  (RSC)</t>
  </si>
  <si>
    <t>岩永ちあき  (阿蘇陸上)</t>
  </si>
  <si>
    <t>鎌田侑希  (月出)</t>
  </si>
  <si>
    <t>大和志帆  (熊本東)</t>
  </si>
  <si>
    <t>小２女子１００ｍ</t>
  </si>
  <si>
    <t>西美帆  (相良南)</t>
  </si>
  <si>
    <t>松江志保  (不知火)</t>
  </si>
  <si>
    <t>中村日香理  (熊本大学講座)</t>
  </si>
  <si>
    <t>西　美帆  (相良南)</t>
  </si>
  <si>
    <t>小３女子１００ｍ</t>
  </si>
  <si>
    <t>森木あかり  (荒尾JAC)</t>
  </si>
  <si>
    <t>森木あかり  (荒尾ＪＡＣ)</t>
  </si>
  <si>
    <t>小４女子１００ｍ</t>
  </si>
  <si>
    <t>有働陽奈子  (八代KAC)</t>
  </si>
  <si>
    <t>有働陽奈子  (八代ＫＡＣ)</t>
  </si>
  <si>
    <t>清水茜  (KURS)</t>
  </si>
  <si>
    <t>小５女子１００ｍ</t>
  </si>
  <si>
    <t>西香織  (相良南)</t>
  </si>
  <si>
    <t>福田由紀子  (熊本ＪＡＣ)</t>
  </si>
  <si>
    <t>隈田まみ  (KURS)</t>
  </si>
  <si>
    <t>西　香織  (相良南)</t>
  </si>
  <si>
    <t>小６女子１００ｍ</t>
  </si>
  <si>
    <t>平田莉恵  (熊本JAC)</t>
  </si>
  <si>
    <t>松平瑞紀  (あさぎりＪｒ　)</t>
  </si>
  <si>
    <t>中１女子１００ｍ</t>
  </si>
  <si>
    <t>平田真悠  (西原)</t>
  </si>
  <si>
    <t>野林祐実  (桜木)</t>
  </si>
  <si>
    <t>原　美代子  (託麻)</t>
  </si>
  <si>
    <t>中２女子１００ｍ</t>
  </si>
  <si>
    <t>藤野桃衣  (城南)</t>
  </si>
  <si>
    <t>金田杏奈  (山鹿)</t>
  </si>
  <si>
    <t>川越彩  (山鹿)</t>
  </si>
  <si>
    <t>藤野桃衣  (熊城南)</t>
  </si>
  <si>
    <t>中３女子１００ｍ</t>
  </si>
  <si>
    <t>小柳文香  (城南)</t>
  </si>
  <si>
    <t>松窪香澄む  (武蔵ヶ丘)</t>
  </si>
  <si>
    <t>寺田優美  (南島原市立口之津)</t>
  </si>
  <si>
    <t>蔵野裕紀  (託麻)</t>
  </si>
  <si>
    <t>高校女子１００ｍ</t>
  </si>
  <si>
    <t>佐藤睦  (第二)</t>
  </si>
  <si>
    <t>佐藤　睦  (第二)</t>
  </si>
  <si>
    <t>一般女子１００ｍ</t>
  </si>
  <si>
    <t>中村絵美  (熊本大)</t>
  </si>
  <si>
    <t>小１女子８００ｍ</t>
  </si>
  <si>
    <t>小２女子８００ｍ</t>
  </si>
  <si>
    <t>小３女子８００ｍ</t>
  </si>
  <si>
    <t>西村鈴菜  (やまが総合ＳＣ)</t>
  </si>
  <si>
    <t>西村鈴菜  (山鹿総合SC)</t>
  </si>
  <si>
    <t>西村鈴菜  (やまが総合SC)</t>
  </si>
  <si>
    <t>小４女子８００ｍ</t>
  </si>
  <si>
    <t>甲斐菜々子  (アスリートクラブこうし)</t>
  </si>
  <si>
    <t>寺田凜  (田川RC)</t>
  </si>
  <si>
    <t>増永さくら  (RFC)</t>
  </si>
  <si>
    <t>小５女子８００ｍ</t>
  </si>
  <si>
    <t>案浦鈴香  (アスリートクラブこうし)</t>
  </si>
  <si>
    <t>酒田美波  (不知火ＪＲＣ)</t>
  </si>
  <si>
    <t>橋本香蓮  (不知火JRC)</t>
  </si>
  <si>
    <t>案浦鈴香  (八千把)</t>
  </si>
  <si>
    <t>小６女子８００ｍ</t>
  </si>
  <si>
    <t>甲斐春香  (アスリートクラブこうし)</t>
  </si>
  <si>
    <t>一紋野女  (熊本ＪＡＣ)</t>
  </si>
  <si>
    <t>一紋野女  (武蔵ヶ丘JC)</t>
  </si>
  <si>
    <t>一　紋野女  (武蔵ヶ丘Jr.)</t>
  </si>
  <si>
    <t>中１女子８００ｍ</t>
  </si>
  <si>
    <t>加藤みちる  (かめのこきっず)</t>
  </si>
  <si>
    <t>加藤みちる  (井芹)</t>
  </si>
  <si>
    <t>原田成美  (宇土鶴城)</t>
  </si>
  <si>
    <t>林　歩美  (武蔵)</t>
  </si>
  <si>
    <t>中２女子８００ｍ</t>
  </si>
  <si>
    <t>橋本美穂  (北部)</t>
  </si>
  <si>
    <t>坂本和  (鹿南)</t>
  </si>
  <si>
    <t>神田真奈美  (武蔵ヶ丘)</t>
  </si>
  <si>
    <t>吉田久美子  (託麻)</t>
  </si>
  <si>
    <t>中３女子８００ｍ</t>
  </si>
  <si>
    <t>猪島千聡  (帯山)</t>
  </si>
  <si>
    <t>髙橋希望  (長嶺)</t>
  </si>
  <si>
    <t>木葉亜理沙  (帯山)</t>
  </si>
  <si>
    <t>木庭亜理沙  (帯山)</t>
  </si>
  <si>
    <t>高校女子８００ｍ</t>
  </si>
  <si>
    <t>亀尾安奈  (熊商)</t>
  </si>
  <si>
    <t>河野彩奈  (尚絅)</t>
  </si>
  <si>
    <t>高田真緒  (熊本商業)</t>
  </si>
  <si>
    <t>前田藍莉  (第二高)</t>
  </si>
  <si>
    <t>一般女子８００ｍ</t>
  </si>
  <si>
    <t>中１女子１５００ｍ</t>
  </si>
  <si>
    <t>松江香奈  (不知火)</t>
  </si>
  <si>
    <t>上田史穂  (北部)</t>
  </si>
  <si>
    <t>中２女子１５００ｍ</t>
  </si>
  <si>
    <t>千々岩海音  (北部)</t>
  </si>
  <si>
    <t>吉田優香  (武蔵ヶ丘)</t>
  </si>
  <si>
    <t>中３女子１５００ｍ</t>
  </si>
  <si>
    <t>奥村優花  (北部)</t>
  </si>
  <si>
    <t>濱﨑さやか  (第二)</t>
  </si>
  <si>
    <t>高校女子１５００ｍ</t>
  </si>
  <si>
    <t>坂本佳奈虹  (文徳)</t>
  </si>
  <si>
    <t>濵崎さやか  (第二)</t>
  </si>
  <si>
    <t>一般女子１５００ｍ</t>
  </si>
  <si>
    <t>風間友希  ()</t>
  </si>
  <si>
    <t>國友恵美子  (教員)</t>
  </si>
  <si>
    <t>高校女子３０００ｍ</t>
  </si>
  <si>
    <t>濵美幸  (千原台)</t>
  </si>
  <si>
    <t>竹下　唯  (開新)</t>
  </si>
  <si>
    <t>一般女子３０００ｍ</t>
  </si>
  <si>
    <t>小４女子４×１００ｍR</t>
  </si>
  <si>
    <t>花岡
有働
草野
白木  (八代ＫＡＣ)</t>
  </si>
  <si>
    <t>井村
市原
吉村
坂井  (熊本JAC)</t>
  </si>
  <si>
    <t>小５女子４×１００ｍR</t>
  </si>
  <si>
    <t>嶽本
山口
溝口
西  (相良南)</t>
  </si>
  <si>
    <t>小６女子４×１００ｍR</t>
  </si>
  <si>
    <t>松下
野口
宮崎
平田  (熊本JAC)</t>
  </si>
  <si>
    <t>綾戸
松下
野口
平田  (熊本JAC)</t>
  </si>
  <si>
    <t>中学女子４×１００ｍR</t>
  </si>
  <si>
    <t>平野
清田
鏡
橋口  (西合志南)</t>
  </si>
  <si>
    <t>原
赤﨑
竹村
黒土  (託麻２年)</t>
  </si>
  <si>
    <t>猪島
野林
佐竹
川越  (熊本選抜)</t>
  </si>
  <si>
    <t>家入
木庭
北浦
岩切  (帯山)</t>
  </si>
  <si>
    <t>高校女子４×１００ｍR</t>
  </si>
  <si>
    <t>宮本
地原
石本
北村  (熊本商業A)</t>
  </si>
  <si>
    <t>一般女子４×１００ｍR</t>
  </si>
  <si>
    <t>小３女子走幅跳</t>
  </si>
  <si>
    <t>森本あかり  (荒尾ＪＡＣ)</t>
  </si>
  <si>
    <t>森木あかり  (大浜)</t>
  </si>
  <si>
    <t>森木あかり  (玉名大浜)</t>
  </si>
  <si>
    <t>小４女子走幅跳</t>
  </si>
  <si>
    <t>安片一会  (阿蘇陸上クラブ)</t>
  </si>
  <si>
    <t>有働千晶  (荒尾ＪＡＣ)</t>
  </si>
  <si>
    <t>江藤真差菜  (阿蘇陸上)</t>
  </si>
  <si>
    <t>小５女子走幅跳</t>
  </si>
  <si>
    <t>遠山穣  (佐敷)</t>
  </si>
  <si>
    <t>東あれん  (熊本東陸上)</t>
  </si>
  <si>
    <t>宮本英里奈  (健軍)</t>
  </si>
  <si>
    <t>立山里奈  (健軍)</t>
  </si>
  <si>
    <t>小６女子走幅跳</t>
  </si>
  <si>
    <t>野口真未  (熊本ＪＡＣ)</t>
  </si>
  <si>
    <t>森木いづみ  (玉名大浜)</t>
  </si>
  <si>
    <t>中１女子走幅跳</t>
  </si>
  <si>
    <t>満崎千里  (阿蘇西原)</t>
  </si>
  <si>
    <t>満崎千里  (阿・西原)</t>
  </si>
  <si>
    <t>小栁千華  (出水南)</t>
  </si>
  <si>
    <t>小浜遥香  (出水)</t>
  </si>
  <si>
    <t>中２女子走幅跳</t>
  </si>
  <si>
    <t>矢北智子  (熊本西原)</t>
  </si>
  <si>
    <t>松村由衣  (東町)</t>
  </si>
  <si>
    <t>谷川美那  (力合)</t>
  </si>
  <si>
    <t>中３女子走幅跳</t>
  </si>
  <si>
    <t>福原阿子  (砥用)</t>
  </si>
  <si>
    <t>井美月  (東町)</t>
  </si>
  <si>
    <t>小森里沙子  (五霊)</t>
  </si>
  <si>
    <t>高校女子走幅跳</t>
  </si>
  <si>
    <t>甲斐瑞生  (阿蘇)</t>
  </si>
  <si>
    <t>小島有加里  (宇土)</t>
  </si>
  <si>
    <t>一般女子走幅跳</t>
  </si>
  <si>
    <t>中１女子砲丸投</t>
  </si>
  <si>
    <t>加藤葵  (阿蘇西原)</t>
  </si>
  <si>
    <t>福島有里  (長嶺)</t>
  </si>
  <si>
    <t>中２女子砲丸投</t>
  </si>
  <si>
    <t>池田希望  (西原)</t>
  </si>
  <si>
    <t>市原芙莉奈  (一の宮)</t>
  </si>
  <si>
    <t>白石桃子  (白川)</t>
  </si>
  <si>
    <t>西岡朋美  (鏡)</t>
  </si>
  <si>
    <t>中３女子砲丸投</t>
  </si>
  <si>
    <t>田添成美  (菊池南)</t>
  </si>
  <si>
    <t>中山美咲  (豊野)</t>
  </si>
  <si>
    <t>高校女子砲丸投</t>
  </si>
  <si>
    <t>大塚嘉澄  (熊本商業)</t>
  </si>
  <si>
    <t>一般女子砲丸投</t>
  </si>
  <si>
    <t>年間一位</t>
  </si>
  <si>
    <t>６歳未満女子１００ｍ</t>
  </si>
  <si>
    <t>【女子】</t>
  </si>
  <si>
    <t>【男子】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</si>
</sst>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gt;999]##&quot;:&quot;##&quot;.&quot;#;##&quot;.&quot;#"/>
    <numFmt numFmtId="177" formatCode="[&gt;9999]##&quot;:&quot;##&quot;.&quot;#;##&quot;.&quot;##"/>
  </numFmts>
  <fonts count="4">
    <font>
      <sz val="11"/>
      <name val="ＭＳ Ｐゴシック"/>
      <family val="3"/>
    </font>
    <font>
      <sz val="22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right" vertical="center" shrinkToFit="1"/>
    </xf>
    <xf numFmtId="176" fontId="0" fillId="0" borderId="3" xfId="0" applyNumberFormat="1" applyFont="1" applyBorder="1" applyAlignment="1">
      <alignment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5" xfId="0" applyFont="1" applyBorder="1" applyAlignment="1">
      <alignment vertical="center" shrinkToFit="1"/>
    </xf>
    <xf numFmtId="0" fontId="0" fillId="0" borderId="6" xfId="0" applyBorder="1" applyAlignment="1">
      <alignment horizontal="left" vertical="center" shrinkToFit="1"/>
    </xf>
    <xf numFmtId="176" fontId="0" fillId="0" borderId="7" xfId="0" applyNumberFormat="1" applyFont="1" applyBorder="1" applyAlignment="1">
      <alignment horizontal="right" vertical="center" shrinkToFit="1"/>
    </xf>
    <xf numFmtId="176" fontId="0" fillId="0" borderId="7" xfId="0" applyNumberFormat="1" applyFont="1" applyBorder="1" applyAlignment="1">
      <alignment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9" xfId="0" applyFont="1" applyBorder="1" applyAlignment="1">
      <alignment vertical="center" shrinkToFit="1"/>
    </xf>
    <xf numFmtId="0" fontId="0" fillId="0" borderId="10" xfId="0" applyBorder="1" applyAlignment="1">
      <alignment horizontal="left" vertical="center" shrinkToFit="1"/>
    </xf>
    <xf numFmtId="176" fontId="0" fillId="0" borderId="11" xfId="0" applyNumberFormat="1" applyFont="1" applyBorder="1" applyAlignment="1">
      <alignment horizontal="right" vertical="center" shrinkToFit="1"/>
    </xf>
    <xf numFmtId="176" fontId="0" fillId="0" borderId="11" xfId="0" applyNumberFormat="1" applyFont="1" applyBorder="1" applyAlignment="1">
      <alignment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1" xfId="0" applyFont="1" applyBorder="1" applyAlignment="1">
      <alignment vertical="center" shrinkToFit="1"/>
    </xf>
    <xf numFmtId="177" fontId="0" fillId="0" borderId="3" xfId="0" applyNumberFormat="1" applyFont="1" applyBorder="1" applyAlignment="1">
      <alignment horizontal="right" vertical="center" shrinkToFit="1"/>
    </xf>
    <xf numFmtId="177" fontId="0" fillId="0" borderId="3" xfId="0" applyNumberFormat="1" applyFont="1" applyBorder="1" applyAlignment="1">
      <alignment vertical="center" shrinkToFit="1"/>
    </xf>
    <xf numFmtId="177" fontId="0" fillId="0" borderId="11" xfId="0" applyNumberFormat="1" applyFont="1" applyBorder="1" applyAlignment="1">
      <alignment horizontal="right" vertical="center" shrinkToFit="1"/>
    </xf>
    <xf numFmtId="177" fontId="0" fillId="0" borderId="7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13" xfId="0" applyBorder="1" applyAlignment="1">
      <alignment horizontal="left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5" xfId="0" applyFill="1" applyBorder="1" applyAlignment="1">
      <alignment vertical="center" shrinkToFit="1"/>
    </xf>
    <xf numFmtId="0" fontId="0" fillId="2" borderId="16" xfId="0" applyFill="1" applyBorder="1" applyAlignment="1">
      <alignment horizontal="right" vertical="center" shrinkToFit="1"/>
    </xf>
    <xf numFmtId="0" fontId="0" fillId="2" borderId="17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3" borderId="14" xfId="0" applyFill="1" applyBorder="1" applyAlignment="1">
      <alignment horizontal="center" vertical="center" shrinkToFit="1"/>
    </xf>
    <xf numFmtId="0" fontId="0" fillId="3" borderId="15" xfId="0" applyFill="1" applyBorder="1" applyAlignment="1">
      <alignment vertical="center" shrinkToFit="1"/>
    </xf>
    <xf numFmtId="0" fontId="0" fillId="3" borderId="16" xfId="0" applyFill="1" applyBorder="1" applyAlignment="1">
      <alignment horizontal="right" vertical="center" shrinkToFit="1"/>
    </xf>
    <xf numFmtId="0" fontId="0" fillId="3" borderId="17" xfId="0" applyFill="1" applyBorder="1" applyAlignment="1">
      <alignment vertical="center" shrinkToFit="1"/>
    </xf>
    <xf numFmtId="0" fontId="0" fillId="3" borderId="18" xfId="0" applyFill="1" applyBorder="1" applyAlignment="1">
      <alignment vertical="center" shrinkToFit="1"/>
    </xf>
    <xf numFmtId="0" fontId="3" fillId="3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7"/>
  <sheetViews>
    <sheetView tabSelected="1" workbookViewId="0" topLeftCell="A1">
      <selection activeCell="J177" sqref="J177"/>
    </sheetView>
  </sheetViews>
  <sheetFormatPr defaultColWidth="9.00390625" defaultRowHeight="13.5"/>
  <cols>
    <col min="1" max="1" width="13.75390625" style="0" customWidth="1"/>
    <col min="2" max="5" width="18.625" style="0" customWidth="1"/>
    <col min="6" max="6" width="0.74609375" style="0" customWidth="1"/>
    <col min="7" max="7" width="25.00390625" style="0" customWidth="1"/>
  </cols>
  <sheetData>
    <row r="1" ht="24">
      <c r="A1" s="40" t="s">
        <v>366</v>
      </c>
    </row>
    <row r="2" spans="1:7" ht="26.25" thickBot="1">
      <c r="A2" s="1" t="s">
        <v>0</v>
      </c>
      <c r="B2" s="2"/>
      <c r="C2" s="3"/>
      <c r="D2" s="2"/>
      <c r="E2" s="2"/>
      <c r="F2" s="4"/>
      <c r="G2" s="4"/>
    </row>
    <row r="3" spans="1:7" ht="14.25" thickBot="1">
      <c r="A3" s="29"/>
      <c r="B3" s="5" t="s">
        <v>1</v>
      </c>
      <c r="C3" s="5" t="s">
        <v>2</v>
      </c>
      <c r="D3" s="5" t="s">
        <v>3</v>
      </c>
      <c r="E3" s="5" t="s">
        <v>4</v>
      </c>
      <c r="F3" s="6"/>
      <c r="G3" s="7" t="s">
        <v>5</v>
      </c>
    </row>
    <row r="4" spans="1:7" ht="13.5">
      <c r="A4" s="30" t="s">
        <v>6</v>
      </c>
      <c r="B4" s="8">
        <v>232</v>
      </c>
      <c r="C4" s="8">
        <v>223</v>
      </c>
      <c r="D4" s="9">
        <v>228</v>
      </c>
      <c r="E4" s="8">
        <v>211</v>
      </c>
      <c r="F4" s="10"/>
      <c r="G4" s="8">
        <f>SMALL(B4:E4,1)</f>
        <v>211</v>
      </c>
    </row>
    <row r="5" spans="1:7" ht="14.25" thickBot="1">
      <c r="A5" s="31" t="s">
        <v>7</v>
      </c>
      <c r="B5" s="11" t="s">
        <v>8</v>
      </c>
      <c r="C5" s="11" t="s">
        <v>8</v>
      </c>
      <c r="D5" s="11" t="s">
        <v>9</v>
      </c>
      <c r="E5" s="11" t="s">
        <v>8</v>
      </c>
      <c r="F5" s="12"/>
      <c r="G5" s="11" t="str">
        <f>INDEX(B5:E5,MATCH(G4,B4:E4,0))</f>
        <v>荒井悠斗  (阿蘇陸上)</v>
      </c>
    </row>
    <row r="6" spans="1:7" ht="13.5">
      <c r="A6" s="32" t="s">
        <v>10</v>
      </c>
      <c r="B6" s="13">
        <v>180</v>
      </c>
      <c r="C6" s="13">
        <v>183</v>
      </c>
      <c r="D6" s="14">
        <v>170</v>
      </c>
      <c r="E6" s="13">
        <v>168</v>
      </c>
      <c r="F6" s="15"/>
      <c r="G6" s="8">
        <f>SMALL(B6:E6,1)</f>
        <v>168</v>
      </c>
    </row>
    <row r="7" spans="1:7" ht="14.25" thickBot="1">
      <c r="A7" s="31" t="s">
        <v>7</v>
      </c>
      <c r="B7" s="16" t="s">
        <v>11</v>
      </c>
      <c r="C7" s="16" t="s">
        <v>12</v>
      </c>
      <c r="D7" s="16" t="s">
        <v>13</v>
      </c>
      <c r="E7" s="16" t="s">
        <v>13</v>
      </c>
      <c r="F7" s="17"/>
      <c r="G7" s="11" t="str">
        <f>INDEX(B7:E7,MATCH(G6,B6:E6,0))</f>
        <v>栗屋大夢  (大野)</v>
      </c>
    </row>
    <row r="8" spans="1:7" ht="13.5">
      <c r="A8" s="30" t="s">
        <v>14</v>
      </c>
      <c r="B8" s="8">
        <v>168</v>
      </c>
      <c r="C8" s="8">
        <v>177</v>
      </c>
      <c r="D8" s="9">
        <v>174</v>
      </c>
      <c r="E8" s="8">
        <v>162</v>
      </c>
      <c r="F8" s="10"/>
      <c r="G8" s="8">
        <f>SMALL(B8:E8,1)</f>
        <v>162</v>
      </c>
    </row>
    <row r="9" spans="1:7" ht="14.25" thickBot="1">
      <c r="A9" s="31" t="s">
        <v>7</v>
      </c>
      <c r="B9" s="11" t="s">
        <v>15</v>
      </c>
      <c r="C9" s="11" t="s">
        <v>16</v>
      </c>
      <c r="D9" s="11" t="s">
        <v>17</v>
      </c>
      <c r="E9" s="11" t="s">
        <v>18</v>
      </c>
      <c r="F9" s="12"/>
      <c r="G9" s="11" t="str">
        <f>INDEX(B9:E9,MATCH(G8,B8:E8,0))</f>
        <v>三谷健士  (熊本ＪＡＣ)</v>
      </c>
    </row>
    <row r="10" spans="1:7" ht="13.5">
      <c r="A10" s="32" t="s">
        <v>19</v>
      </c>
      <c r="B10" s="13">
        <v>166</v>
      </c>
      <c r="C10" s="13">
        <v>163</v>
      </c>
      <c r="D10" s="14">
        <v>169</v>
      </c>
      <c r="E10" s="13">
        <v>161</v>
      </c>
      <c r="F10" s="15"/>
      <c r="G10" s="8">
        <f>SMALL(B10:E10,1)</f>
        <v>161</v>
      </c>
    </row>
    <row r="11" spans="1:7" ht="14.25" thickBot="1">
      <c r="A11" s="31" t="s">
        <v>7</v>
      </c>
      <c r="B11" s="16" t="s">
        <v>20</v>
      </c>
      <c r="C11" s="16" t="s">
        <v>21</v>
      </c>
      <c r="D11" s="16" t="s">
        <v>22</v>
      </c>
      <c r="E11" s="16" t="s">
        <v>23</v>
      </c>
      <c r="F11" s="17"/>
      <c r="G11" s="11" t="str">
        <f>INDEX(B11:E11,MATCH(G10,B10:E10,0))</f>
        <v>寺林叶立  (木倉)</v>
      </c>
    </row>
    <row r="12" spans="1:7" ht="13.5">
      <c r="A12" s="30" t="s">
        <v>24</v>
      </c>
      <c r="B12" s="8">
        <v>148</v>
      </c>
      <c r="C12" s="8">
        <v>147</v>
      </c>
      <c r="D12" s="9">
        <v>147</v>
      </c>
      <c r="E12" s="8">
        <v>146</v>
      </c>
      <c r="F12" s="10"/>
      <c r="G12" s="8">
        <f>SMALL(B12:E12,1)</f>
        <v>146</v>
      </c>
    </row>
    <row r="13" spans="1:7" ht="14.25" thickBot="1">
      <c r="A13" s="31" t="s">
        <v>7</v>
      </c>
      <c r="B13" s="11" t="s">
        <v>25</v>
      </c>
      <c r="C13" s="11" t="s">
        <v>26</v>
      </c>
      <c r="D13" s="11" t="s">
        <v>25</v>
      </c>
      <c r="E13" s="11" t="s">
        <v>27</v>
      </c>
      <c r="F13" s="12"/>
      <c r="G13" s="11" t="str">
        <f>INDEX(B13:E13,MATCH(G12,B12:E12,0))</f>
        <v>岡本唯聖  (八代ＫＡＣ)</v>
      </c>
    </row>
    <row r="14" spans="1:7" ht="13.5">
      <c r="A14" s="30" t="s">
        <v>28</v>
      </c>
      <c r="B14" s="8">
        <v>147</v>
      </c>
      <c r="C14" s="8">
        <v>147</v>
      </c>
      <c r="D14" s="9">
        <v>144</v>
      </c>
      <c r="E14" s="8">
        <v>147</v>
      </c>
      <c r="F14" s="10"/>
      <c r="G14" s="8">
        <f>SMALL(B14:E14,1)</f>
        <v>144</v>
      </c>
    </row>
    <row r="15" spans="1:7" ht="14.25" thickBot="1">
      <c r="A15" s="31" t="s">
        <v>7</v>
      </c>
      <c r="B15" s="11" t="s">
        <v>29</v>
      </c>
      <c r="C15" s="11" t="s">
        <v>30</v>
      </c>
      <c r="D15" s="11" t="s">
        <v>30</v>
      </c>
      <c r="E15" s="11" t="s">
        <v>31</v>
      </c>
      <c r="F15" s="12"/>
      <c r="G15" s="11" t="str">
        <f>INDEX(B15:E15,MATCH(G14,B14:E14,0))</f>
        <v>有働典弘  (荒尾JAC)</v>
      </c>
    </row>
    <row r="16" spans="1:7" ht="13.5">
      <c r="A16" s="33" t="s">
        <v>32</v>
      </c>
      <c r="B16" s="18">
        <v>138</v>
      </c>
      <c r="C16" s="18">
        <v>135</v>
      </c>
      <c r="D16" s="19">
        <v>136</v>
      </c>
      <c r="E16" s="18">
        <v>135</v>
      </c>
      <c r="F16" s="20"/>
      <c r="G16" s="8">
        <f>SMALL(B16:E16,1)</f>
        <v>135</v>
      </c>
    </row>
    <row r="17" spans="1:7" ht="14.25" thickBot="1">
      <c r="A17" s="31" t="s">
        <v>7</v>
      </c>
      <c r="B17" s="21" t="s">
        <v>33</v>
      </c>
      <c r="C17" s="21" t="s">
        <v>34</v>
      </c>
      <c r="D17" s="21" t="s">
        <v>35</v>
      </c>
      <c r="E17" s="21" t="s">
        <v>36</v>
      </c>
      <c r="F17" s="20"/>
      <c r="G17" s="11" t="str">
        <f>INDEX(B17:E17,MATCH(G16,B16:E16,0))</f>
        <v>福田祐大  (熊本JAC)</v>
      </c>
    </row>
    <row r="18" spans="1:7" ht="13.5">
      <c r="A18" s="30" t="s">
        <v>37</v>
      </c>
      <c r="B18" s="8">
        <v>128</v>
      </c>
      <c r="C18" s="8">
        <v>131</v>
      </c>
      <c r="D18" s="9">
        <v>124</v>
      </c>
      <c r="E18" s="8">
        <v>126</v>
      </c>
      <c r="F18" s="10"/>
      <c r="G18" s="8">
        <f>SMALL(B18:E18,1)</f>
        <v>124</v>
      </c>
    </row>
    <row r="19" spans="1:7" ht="14.25" thickBot="1">
      <c r="A19" s="31" t="s">
        <v>7</v>
      </c>
      <c r="B19" s="11" t="s">
        <v>38</v>
      </c>
      <c r="C19" s="11" t="s">
        <v>39</v>
      </c>
      <c r="D19" s="11" t="s">
        <v>40</v>
      </c>
      <c r="E19" s="11" t="s">
        <v>41</v>
      </c>
      <c r="F19" s="12"/>
      <c r="G19" s="11" t="str">
        <f>INDEX(B19:E19,MATCH(G18,B18:E18,0))</f>
        <v>竹田有輝  (八代四)</v>
      </c>
    </row>
    <row r="20" spans="1:7" ht="13.5">
      <c r="A20" s="32" t="s">
        <v>42</v>
      </c>
      <c r="B20" s="13">
        <v>122</v>
      </c>
      <c r="C20" s="13">
        <v>119</v>
      </c>
      <c r="D20" s="14">
        <v>123</v>
      </c>
      <c r="E20" s="13">
        <v>122</v>
      </c>
      <c r="F20" s="15"/>
      <c r="G20" s="8">
        <f>SMALL(B20:E20,1)</f>
        <v>119</v>
      </c>
    </row>
    <row r="21" spans="1:7" ht="14.25" thickBot="1">
      <c r="A21" s="31" t="s">
        <v>7</v>
      </c>
      <c r="B21" s="16" t="s">
        <v>43</v>
      </c>
      <c r="C21" s="16" t="s">
        <v>44</v>
      </c>
      <c r="D21" s="16" t="s">
        <v>45</v>
      </c>
      <c r="E21" s="16" t="s">
        <v>46</v>
      </c>
      <c r="F21" s="17"/>
      <c r="G21" s="11" t="str">
        <f>INDEX(B21:E21,MATCH(G20,B20:E20,0))</f>
        <v>原　翔太  (松原)</v>
      </c>
    </row>
    <row r="22" spans="1:7" ht="13.5">
      <c r="A22" s="30" t="s">
        <v>47</v>
      </c>
      <c r="B22" s="8">
        <v>116</v>
      </c>
      <c r="C22" s="8">
        <v>114</v>
      </c>
      <c r="D22" s="9">
        <v>114</v>
      </c>
      <c r="E22" s="8">
        <v>118</v>
      </c>
      <c r="F22" s="10"/>
      <c r="G22" s="8">
        <f>SMALL(B22:E22,1)</f>
        <v>114</v>
      </c>
    </row>
    <row r="23" spans="1:7" ht="14.25" thickBot="1">
      <c r="A23" s="31" t="s">
        <v>7</v>
      </c>
      <c r="B23" s="11" t="s">
        <v>48</v>
      </c>
      <c r="C23" s="11" t="s">
        <v>48</v>
      </c>
      <c r="D23" s="11" t="s">
        <v>49</v>
      </c>
      <c r="E23" s="11" t="s">
        <v>50</v>
      </c>
      <c r="F23" s="12"/>
      <c r="G23" s="11" t="str">
        <f>INDEX(B23:E23,MATCH(G22,B22:E22,0))</f>
        <v>宮村大樹  (江原)</v>
      </c>
    </row>
    <row r="24" spans="1:7" ht="13.5">
      <c r="A24" s="32" t="s">
        <v>51</v>
      </c>
      <c r="B24" s="13">
        <v>114</v>
      </c>
      <c r="C24" s="13">
        <v>118</v>
      </c>
      <c r="D24" s="14">
        <v>124</v>
      </c>
      <c r="E24" s="13">
        <v>117</v>
      </c>
      <c r="F24" s="15"/>
      <c r="G24" s="8">
        <f>SMALL(B24:E24,1)</f>
        <v>114</v>
      </c>
    </row>
    <row r="25" spans="1:7" ht="14.25" thickBot="1">
      <c r="A25" s="31" t="s">
        <v>7</v>
      </c>
      <c r="B25" s="16" t="s">
        <v>52</v>
      </c>
      <c r="C25" s="16" t="s">
        <v>53</v>
      </c>
      <c r="D25" s="16" t="s">
        <v>54</v>
      </c>
      <c r="E25" s="16" t="s">
        <v>55</v>
      </c>
      <c r="F25" s="17"/>
      <c r="G25" s="11" t="str">
        <f>INDEX(B25:E25,MATCH(G24,B24:E24,0))</f>
        <v>松原裕太  (中央)</v>
      </c>
    </row>
    <row r="26" spans="1:7" ht="13.5">
      <c r="A26" s="30" t="s">
        <v>56</v>
      </c>
      <c r="B26" s="8">
        <v>109</v>
      </c>
      <c r="C26" s="8">
        <v>118</v>
      </c>
      <c r="D26" s="9">
        <v>114</v>
      </c>
      <c r="E26" s="8">
        <v>113</v>
      </c>
      <c r="F26" s="10"/>
      <c r="G26" s="8">
        <f>SMALL(B26:E26,1)</f>
        <v>109</v>
      </c>
    </row>
    <row r="27" spans="1:7" ht="14.25" thickBot="1">
      <c r="A27" s="31" t="s">
        <v>7</v>
      </c>
      <c r="B27" s="11" t="s">
        <v>57</v>
      </c>
      <c r="C27" s="11" t="s">
        <v>58</v>
      </c>
      <c r="D27" s="11" t="s">
        <v>59</v>
      </c>
      <c r="E27" s="11" t="s">
        <v>60</v>
      </c>
      <c r="F27" s="12"/>
      <c r="G27" s="11" t="str">
        <f>INDEX(B27:E27,MATCH(G26,B26:E26,0))</f>
        <v>和田尚士  (熊大)</v>
      </c>
    </row>
    <row r="28" spans="1:7" ht="13.5">
      <c r="A28" s="33" t="s">
        <v>61</v>
      </c>
      <c r="B28" s="18" t="s">
        <v>62</v>
      </c>
      <c r="C28" s="18" t="s">
        <v>62</v>
      </c>
      <c r="D28" s="19" t="s">
        <v>62</v>
      </c>
      <c r="E28" s="18" t="s">
        <v>62</v>
      </c>
      <c r="F28" s="20"/>
      <c r="G28" s="8"/>
    </row>
    <row r="29" spans="1:7" ht="14.25" thickBot="1">
      <c r="A29" s="31" t="s">
        <v>7</v>
      </c>
      <c r="B29" s="21" t="s">
        <v>62</v>
      </c>
      <c r="C29" s="21" t="s">
        <v>62</v>
      </c>
      <c r="D29" s="21" t="s">
        <v>62</v>
      </c>
      <c r="E29" s="21" t="s">
        <v>62</v>
      </c>
      <c r="F29" s="20"/>
      <c r="G29" s="11"/>
    </row>
    <row r="30" spans="1:7" ht="13.5">
      <c r="A30" s="30" t="s">
        <v>63</v>
      </c>
      <c r="B30" s="8" t="s">
        <v>62</v>
      </c>
      <c r="C30" s="8" t="s">
        <v>62</v>
      </c>
      <c r="D30" s="9" t="s">
        <v>62</v>
      </c>
      <c r="E30" s="8">
        <v>3033</v>
      </c>
      <c r="F30" s="10"/>
      <c r="G30" s="8">
        <f>SMALL(B30:E30,1)</f>
        <v>3033</v>
      </c>
    </row>
    <row r="31" spans="1:7" ht="14.25" thickBot="1">
      <c r="A31" s="31" t="s">
        <v>7</v>
      </c>
      <c r="B31" s="11" t="s">
        <v>62</v>
      </c>
      <c r="C31" s="11" t="s">
        <v>62</v>
      </c>
      <c r="D31" s="11" t="s">
        <v>62</v>
      </c>
      <c r="E31" s="11" t="s">
        <v>64</v>
      </c>
      <c r="F31" s="12"/>
      <c r="G31" s="11" t="str">
        <f>INDEX(B31:E31,MATCH(G30,B30:E30,0))</f>
        <v>髙津浩揮  (阿蘇陸上)</v>
      </c>
    </row>
    <row r="32" spans="1:7" ht="13.5">
      <c r="A32" s="32" t="s">
        <v>65</v>
      </c>
      <c r="B32" s="13">
        <v>2530</v>
      </c>
      <c r="C32" s="13">
        <v>2528</v>
      </c>
      <c r="D32" s="14">
        <v>2500</v>
      </c>
      <c r="E32" s="13" t="s">
        <v>62</v>
      </c>
      <c r="F32" s="15"/>
      <c r="G32" s="8">
        <f>SMALL(B32:E32,1)</f>
        <v>2500</v>
      </c>
    </row>
    <row r="33" spans="1:7" ht="14.25" thickBot="1">
      <c r="A33" s="31" t="s">
        <v>7</v>
      </c>
      <c r="B33" s="16" t="s">
        <v>66</v>
      </c>
      <c r="C33" s="16" t="s">
        <v>67</v>
      </c>
      <c r="D33" s="16" t="s">
        <v>68</v>
      </c>
      <c r="E33" s="16" t="s">
        <v>62</v>
      </c>
      <c r="F33" s="17"/>
      <c r="G33" s="11" t="str">
        <f>INDEX(B33:E33,MATCH(G32,B32:E32,0))</f>
        <v>酒田翔太郎  (不知火ＪＲＣ)</v>
      </c>
    </row>
    <row r="34" spans="1:7" ht="13.5">
      <c r="A34" s="30" t="s">
        <v>69</v>
      </c>
      <c r="B34" s="8">
        <v>2396</v>
      </c>
      <c r="C34" s="8">
        <v>2435</v>
      </c>
      <c r="D34" s="9">
        <v>2470</v>
      </c>
      <c r="E34" s="8">
        <v>2453</v>
      </c>
      <c r="F34" s="10"/>
      <c r="G34" s="8">
        <f>SMALL(B34:E34,1)</f>
        <v>2396</v>
      </c>
    </row>
    <row r="35" spans="1:7" ht="14.25" thickBot="1">
      <c r="A35" s="31" t="s">
        <v>7</v>
      </c>
      <c r="B35" s="11" t="s">
        <v>70</v>
      </c>
      <c r="C35" s="11" t="s">
        <v>71</v>
      </c>
      <c r="D35" s="11" t="s">
        <v>72</v>
      </c>
      <c r="E35" s="11" t="s">
        <v>73</v>
      </c>
      <c r="F35" s="12"/>
      <c r="G35" s="11" t="str">
        <f>INDEX(B35:E35,MATCH(G34,B34:E34,0))</f>
        <v>中川達哉  (不知火JRC)</v>
      </c>
    </row>
    <row r="36" spans="1:7" ht="13.5">
      <c r="A36" s="32" t="s">
        <v>74</v>
      </c>
      <c r="B36" s="13">
        <v>2558</v>
      </c>
      <c r="C36" s="13">
        <v>2503</v>
      </c>
      <c r="D36" s="14">
        <v>2348</v>
      </c>
      <c r="E36" s="13">
        <v>3131</v>
      </c>
      <c r="F36" s="15"/>
      <c r="G36" s="8">
        <f>SMALL(B36:E36,1)</f>
        <v>2348</v>
      </c>
    </row>
    <row r="37" spans="1:7" ht="14.25" thickBot="1">
      <c r="A37" s="31" t="s">
        <v>7</v>
      </c>
      <c r="B37" s="16" t="s">
        <v>75</v>
      </c>
      <c r="C37" s="16" t="s">
        <v>76</v>
      </c>
      <c r="D37" s="16" t="s">
        <v>77</v>
      </c>
      <c r="E37" s="16" t="s">
        <v>78</v>
      </c>
      <c r="F37" s="17"/>
      <c r="G37" s="11" t="str">
        <f>INDEX(B37:E37,MATCH(G36,B36:E36,0))</f>
        <v>寺田龍覇  (田川ＲＣ)</v>
      </c>
    </row>
    <row r="38" spans="1:7" ht="13.5">
      <c r="A38" s="30" t="s">
        <v>79</v>
      </c>
      <c r="B38" s="8">
        <v>2264</v>
      </c>
      <c r="C38" s="8">
        <v>2237</v>
      </c>
      <c r="D38" s="9">
        <v>2252</v>
      </c>
      <c r="E38" s="8">
        <v>2233</v>
      </c>
      <c r="F38" s="10"/>
      <c r="G38" s="8">
        <f>SMALL(B38:E38,1)</f>
        <v>2233</v>
      </c>
    </row>
    <row r="39" spans="1:7" ht="14.25" thickBot="1">
      <c r="A39" s="31" t="s">
        <v>7</v>
      </c>
      <c r="B39" s="11" t="s">
        <v>80</v>
      </c>
      <c r="C39" s="11" t="s">
        <v>81</v>
      </c>
      <c r="D39" s="11" t="s">
        <v>82</v>
      </c>
      <c r="E39" s="11" t="s">
        <v>83</v>
      </c>
      <c r="F39" s="12"/>
      <c r="G39" s="11" t="str">
        <f>INDEX(B39:E39,MATCH(G38,B38:E38,0))</f>
        <v>堤亮太  (涼風陸上)</v>
      </c>
    </row>
    <row r="40" spans="1:7" ht="13.5">
      <c r="A40" s="30" t="s">
        <v>84</v>
      </c>
      <c r="B40" s="8">
        <v>4488</v>
      </c>
      <c r="C40" s="8">
        <v>4444</v>
      </c>
      <c r="D40" s="9">
        <v>4507</v>
      </c>
      <c r="E40" s="8">
        <v>4559</v>
      </c>
      <c r="F40" s="10"/>
      <c r="G40" s="8">
        <f>SMALL(B40:E40,1)</f>
        <v>4444</v>
      </c>
    </row>
    <row r="41" spans="1:7" ht="14.25" thickBot="1">
      <c r="A41" s="31" t="s">
        <v>7</v>
      </c>
      <c r="B41" s="11" t="s">
        <v>85</v>
      </c>
      <c r="C41" s="11" t="s">
        <v>86</v>
      </c>
      <c r="D41" s="11" t="s">
        <v>87</v>
      </c>
      <c r="E41" s="11" t="s">
        <v>88</v>
      </c>
      <c r="F41" s="12"/>
      <c r="G41" s="11" t="str">
        <f>INDEX(B41:E41,MATCH(G40,B40:E40,0))</f>
        <v>石島一真  (不知火)</v>
      </c>
    </row>
    <row r="42" spans="1:7" ht="13.5">
      <c r="A42" s="33" t="s">
        <v>89</v>
      </c>
      <c r="B42" s="18">
        <v>4301</v>
      </c>
      <c r="C42" s="18">
        <v>4302</v>
      </c>
      <c r="D42" s="19">
        <v>4315</v>
      </c>
      <c r="E42" s="18">
        <v>4370</v>
      </c>
      <c r="F42" s="20"/>
      <c r="G42" s="8">
        <f>SMALL(B42:E42,1)</f>
        <v>4301</v>
      </c>
    </row>
    <row r="43" spans="1:7" ht="14.25" thickBot="1">
      <c r="A43" s="31" t="s">
        <v>7</v>
      </c>
      <c r="B43" s="21" t="s">
        <v>90</v>
      </c>
      <c r="C43" s="21" t="s">
        <v>90</v>
      </c>
      <c r="D43" s="21" t="s">
        <v>91</v>
      </c>
      <c r="E43" s="21" t="s">
        <v>92</v>
      </c>
      <c r="F43" s="20"/>
      <c r="G43" s="11" t="str">
        <f>INDEX(B43:E43,MATCH(G42,B42:E42,0))</f>
        <v>坂本新  (西合志南)</v>
      </c>
    </row>
    <row r="44" spans="1:7" ht="13.5">
      <c r="A44" s="30" t="s">
        <v>93</v>
      </c>
      <c r="B44" s="8">
        <v>4167</v>
      </c>
      <c r="C44" s="8">
        <v>4524</v>
      </c>
      <c r="D44" s="9">
        <v>4181</v>
      </c>
      <c r="E44" s="8">
        <v>4524</v>
      </c>
      <c r="F44" s="10"/>
      <c r="G44" s="8">
        <f>SMALL(B44:E44,1)</f>
        <v>4167</v>
      </c>
    </row>
    <row r="45" spans="1:7" ht="14.25" thickBot="1">
      <c r="A45" s="31" t="s">
        <v>7</v>
      </c>
      <c r="B45" s="11" t="s">
        <v>94</v>
      </c>
      <c r="C45" s="11" t="s">
        <v>95</v>
      </c>
      <c r="D45" s="11" t="s">
        <v>96</v>
      </c>
      <c r="E45" s="11" t="s">
        <v>97</v>
      </c>
      <c r="F45" s="12"/>
      <c r="G45" s="11" t="str">
        <f>INDEX(B45:E45,MATCH(G44,B44:E44,0))</f>
        <v>久保田和真  (菊陽)</v>
      </c>
    </row>
    <row r="46" spans="1:7" ht="13.5">
      <c r="A46" s="32" t="s">
        <v>98</v>
      </c>
      <c r="B46" s="13">
        <v>4114</v>
      </c>
      <c r="C46" s="13">
        <v>4244</v>
      </c>
      <c r="D46" s="14" t="s">
        <v>62</v>
      </c>
      <c r="E46" s="13" t="s">
        <v>62</v>
      </c>
      <c r="F46" s="15"/>
      <c r="G46" s="8">
        <f>SMALL(B46:E46,1)</f>
        <v>4114</v>
      </c>
    </row>
    <row r="47" spans="1:7" ht="14.25" thickBot="1">
      <c r="A47" s="31" t="s">
        <v>7</v>
      </c>
      <c r="B47" s="16" t="s">
        <v>99</v>
      </c>
      <c r="C47" s="16" t="s">
        <v>100</v>
      </c>
      <c r="D47" s="16" t="s">
        <v>62</v>
      </c>
      <c r="E47" s="16" t="s">
        <v>62</v>
      </c>
      <c r="F47" s="17"/>
      <c r="G47" s="11" t="str">
        <f>INDEX(B47:E47,MATCH(G46,B46:E46,0))</f>
        <v>宮地智博  (文徳)</v>
      </c>
    </row>
    <row r="48" spans="1:7" ht="13.5">
      <c r="A48" s="30" t="s">
        <v>101</v>
      </c>
      <c r="B48" s="8">
        <v>4122</v>
      </c>
      <c r="C48" s="8">
        <v>4247</v>
      </c>
      <c r="D48" s="9">
        <v>4269</v>
      </c>
      <c r="E48" s="8" t="s">
        <v>62</v>
      </c>
      <c r="F48" s="10"/>
      <c r="G48" s="8">
        <f>SMALL(B48:E48,1)</f>
        <v>4122</v>
      </c>
    </row>
    <row r="49" spans="1:7" ht="14.25" thickBot="1">
      <c r="A49" s="31" t="s">
        <v>7</v>
      </c>
      <c r="B49" s="11" t="s">
        <v>102</v>
      </c>
      <c r="C49" s="11" t="s">
        <v>103</v>
      </c>
      <c r="D49" s="11" t="s">
        <v>104</v>
      </c>
      <c r="E49" s="11" t="s">
        <v>62</v>
      </c>
      <c r="F49" s="12"/>
      <c r="G49" s="11" t="str">
        <f>INDEX(B49:E49,MATCH(G48,B48:E48,0))</f>
        <v>荒木諭志  (熊本市消防局)</v>
      </c>
    </row>
    <row r="50" spans="1:7" ht="13.5">
      <c r="A50" s="32" t="s">
        <v>105</v>
      </c>
      <c r="B50" s="13">
        <v>9464</v>
      </c>
      <c r="C50" s="13">
        <v>10545</v>
      </c>
      <c r="D50" s="14">
        <v>9575</v>
      </c>
      <c r="E50" s="13">
        <v>10181</v>
      </c>
      <c r="F50" s="15"/>
      <c r="G50" s="8">
        <f>SMALL(B50:E50,1)</f>
        <v>9464</v>
      </c>
    </row>
    <row r="51" spans="1:7" ht="14.25" thickBot="1">
      <c r="A51" s="31" t="s">
        <v>7</v>
      </c>
      <c r="B51" s="16" t="s">
        <v>86</v>
      </c>
      <c r="C51" s="16" t="s">
        <v>106</v>
      </c>
      <c r="D51" s="16" t="s">
        <v>86</v>
      </c>
      <c r="E51" s="16" t="s">
        <v>107</v>
      </c>
      <c r="F51" s="17"/>
      <c r="G51" s="11" t="str">
        <f>INDEX(B51:E51,MATCH(G50,B50:E50,0))</f>
        <v>石島一真  (不知火)</v>
      </c>
    </row>
    <row r="52" spans="1:7" ht="13.5">
      <c r="A52" s="30" t="s">
        <v>108</v>
      </c>
      <c r="B52" s="8">
        <v>9481</v>
      </c>
      <c r="C52" s="8">
        <v>11190</v>
      </c>
      <c r="D52" s="9">
        <v>9406</v>
      </c>
      <c r="E52" s="8">
        <v>9446</v>
      </c>
      <c r="F52" s="10"/>
      <c r="G52" s="8">
        <f>SMALL(B52:E52,1)</f>
        <v>9406</v>
      </c>
    </row>
    <row r="53" spans="1:7" ht="14.25" thickBot="1">
      <c r="A53" s="31" t="s">
        <v>7</v>
      </c>
      <c r="B53" s="11" t="s">
        <v>109</v>
      </c>
      <c r="C53" s="11" t="s">
        <v>110</v>
      </c>
      <c r="D53" s="11" t="s">
        <v>111</v>
      </c>
      <c r="E53" s="11" t="s">
        <v>109</v>
      </c>
      <c r="F53" s="12"/>
      <c r="G53" s="11" t="str">
        <f>INDEX(B53:E53,MATCH(G52,B52:E52,0))</f>
        <v>大手敬史  (上)</v>
      </c>
    </row>
    <row r="54" spans="1:7" ht="13.5">
      <c r="A54" s="33" t="s">
        <v>112</v>
      </c>
      <c r="B54" s="18">
        <v>9300</v>
      </c>
      <c r="C54" s="18">
        <v>10260</v>
      </c>
      <c r="D54" s="19">
        <v>9131</v>
      </c>
      <c r="E54" s="18">
        <v>9502</v>
      </c>
      <c r="F54" s="20"/>
      <c r="G54" s="8">
        <f>SMALL(B54:E54,1)</f>
        <v>9131</v>
      </c>
    </row>
    <row r="55" spans="1:7" ht="14.25" thickBot="1">
      <c r="A55" s="31" t="s">
        <v>7</v>
      </c>
      <c r="B55" s="21" t="s">
        <v>113</v>
      </c>
      <c r="C55" s="21" t="s">
        <v>114</v>
      </c>
      <c r="D55" s="21" t="s">
        <v>94</v>
      </c>
      <c r="E55" s="21" t="s">
        <v>115</v>
      </c>
      <c r="F55" s="20"/>
      <c r="G55" s="11" t="str">
        <f>INDEX(B55:E55,MATCH(G54,B54:E54,0))</f>
        <v>久保田和真  (菊陽)</v>
      </c>
    </row>
    <row r="56" spans="1:7" ht="13.5">
      <c r="A56" s="30" t="s">
        <v>116</v>
      </c>
      <c r="B56" s="8">
        <v>8442</v>
      </c>
      <c r="C56" s="8">
        <v>9056</v>
      </c>
      <c r="D56" s="9" t="s">
        <v>62</v>
      </c>
      <c r="E56" s="8">
        <v>9352</v>
      </c>
      <c r="F56" s="10"/>
      <c r="G56" s="8">
        <f>SMALL(B56:E56,1)</f>
        <v>8442</v>
      </c>
    </row>
    <row r="57" spans="1:7" ht="14.25" thickBot="1">
      <c r="A57" s="31" t="s">
        <v>7</v>
      </c>
      <c r="B57" s="11" t="s">
        <v>117</v>
      </c>
      <c r="C57" s="11" t="s">
        <v>118</v>
      </c>
      <c r="D57" s="11" t="s">
        <v>62</v>
      </c>
      <c r="E57" s="11" t="s">
        <v>119</v>
      </c>
      <c r="F57" s="12"/>
      <c r="G57" s="11" t="str">
        <f>INDEX(B57:E57,MATCH(G56,B56:E56,0))</f>
        <v>中林裕貴  (熊工)</v>
      </c>
    </row>
    <row r="58" spans="1:7" ht="13.5">
      <c r="A58" s="32" t="s">
        <v>120</v>
      </c>
      <c r="B58" s="13">
        <v>9214</v>
      </c>
      <c r="C58" s="13">
        <v>9093</v>
      </c>
      <c r="D58" s="14">
        <v>9125</v>
      </c>
      <c r="E58" s="13" t="s">
        <v>62</v>
      </c>
      <c r="F58" s="15"/>
      <c r="G58" s="8">
        <f>SMALL(B58:E58,1)</f>
        <v>9093</v>
      </c>
    </row>
    <row r="59" spans="1:7" ht="14.25" thickBot="1">
      <c r="A59" s="31" t="s">
        <v>7</v>
      </c>
      <c r="B59" s="16" t="s">
        <v>103</v>
      </c>
      <c r="C59" s="16" t="s">
        <v>102</v>
      </c>
      <c r="D59" s="16" t="s">
        <v>121</v>
      </c>
      <c r="E59" s="16" t="s">
        <v>62</v>
      </c>
      <c r="F59" s="17"/>
      <c r="G59" s="11" t="str">
        <f>INDEX(B59:E59,MATCH(G58,B58:E58,0))</f>
        <v>荒木諭志  (熊本市消防局)</v>
      </c>
    </row>
    <row r="60" spans="1:7" ht="13.5">
      <c r="A60" s="30" t="s">
        <v>122</v>
      </c>
      <c r="B60" s="8">
        <v>14519</v>
      </c>
      <c r="C60" s="8" t="s">
        <v>62</v>
      </c>
      <c r="D60" s="9">
        <v>15417</v>
      </c>
      <c r="E60" s="8">
        <v>15446</v>
      </c>
      <c r="F60" s="10"/>
      <c r="G60" s="8">
        <f>SMALL(B60:E60,1)</f>
        <v>14519</v>
      </c>
    </row>
    <row r="61" spans="1:7" ht="14.25" thickBot="1">
      <c r="A61" s="31" t="s">
        <v>7</v>
      </c>
      <c r="B61" s="11" t="s">
        <v>123</v>
      </c>
      <c r="C61" s="11" t="s">
        <v>62</v>
      </c>
      <c r="D61" s="11" t="s">
        <v>124</v>
      </c>
      <c r="E61" s="11" t="s">
        <v>125</v>
      </c>
      <c r="F61" s="12"/>
      <c r="G61" s="11" t="str">
        <f>INDEX(B61:E61,MATCH(G60,B60:E60,0))</f>
        <v>小山裕樹  (九学)</v>
      </c>
    </row>
    <row r="62" spans="1:7" ht="13.5">
      <c r="A62" s="32" t="s">
        <v>126</v>
      </c>
      <c r="B62" s="13">
        <v>15140</v>
      </c>
      <c r="C62" s="13">
        <v>15260</v>
      </c>
      <c r="D62" s="14">
        <v>15263</v>
      </c>
      <c r="E62" s="13" t="s">
        <v>62</v>
      </c>
      <c r="F62" s="15"/>
      <c r="G62" s="8">
        <f>SMALL(B62:E62,1)</f>
        <v>15140</v>
      </c>
    </row>
    <row r="63" spans="1:7" ht="14.25" thickBot="1">
      <c r="A63" s="31" t="s">
        <v>7</v>
      </c>
      <c r="B63" s="16" t="s">
        <v>127</v>
      </c>
      <c r="C63" s="16" t="s">
        <v>128</v>
      </c>
      <c r="D63" s="16" t="s">
        <v>129</v>
      </c>
      <c r="E63" s="16" t="s">
        <v>62</v>
      </c>
      <c r="F63" s="17"/>
      <c r="G63" s="11" t="str">
        <f>INDEX(B63:E63,MATCH(G62,B62:E62,0))</f>
        <v>萩﨑悟  (北熊本４２連隊)</v>
      </c>
    </row>
    <row r="64" spans="1:7" ht="13.5">
      <c r="A64" s="30" t="s">
        <v>130</v>
      </c>
      <c r="B64" s="8" t="s">
        <v>62</v>
      </c>
      <c r="C64" s="8">
        <v>688</v>
      </c>
      <c r="D64" s="9" t="s">
        <v>62</v>
      </c>
      <c r="E64" s="8">
        <v>712</v>
      </c>
      <c r="F64" s="10"/>
      <c r="G64" s="8">
        <f>SMALL(B64:E64,1)</f>
        <v>688</v>
      </c>
    </row>
    <row r="65" spans="1:7" ht="14.25" thickBot="1">
      <c r="A65" s="31" t="s">
        <v>7</v>
      </c>
      <c r="B65" s="11" t="s">
        <v>62</v>
      </c>
      <c r="C65" s="11" t="s">
        <v>131</v>
      </c>
      <c r="D65" s="11" t="s">
        <v>62</v>
      </c>
      <c r="E65" s="11" t="s">
        <v>132</v>
      </c>
      <c r="F65" s="12"/>
      <c r="G65" s="11" t="str">
        <f>INDEX(B65:E65,MATCH(G64,B64:E64,0))</f>
        <v>堤
岡崎
坂梨
村上  (南中ジュニア)</v>
      </c>
    </row>
    <row r="66" spans="1:7" ht="13.5">
      <c r="A66" s="30" t="s">
        <v>133</v>
      </c>
      <c r="B66" s="8" t="s">
        <v>62</v>
      </c>
      <c r="C66" s="8" t="s">
        <v>62</v>
      </c>
      <c r="D66" s="9" t="s">
        <v>62</v>
      </c>
      <c r="E66" s="8">
        <v>595</v>
      </c>
      <c r="F66" s="10"/>
      <c r="G66" s="8">
        <f>SMALL(B66:E66,1)</f>
        <v>595</v>
      </c>
    </row>
    <row r="67" spans="1:7" ht="14.25" thickBot="1">
      <c r="A67" s="31" t="s">
        <v>7</v>
      </c>
      <c r="B67" s="11" t="s">
        <v>62</v>
      </c>
      <c r="C67" s="11" t="s">
        <v>62</v>
      </c>
      <c r="D67" s="11" t="s">
        <v>62</v>
      </c>
      <c r="E67" s="11" t="s">
        <v>134</v>
      </c>
      <c r="F67" s="12"/>
      <c r="G67" s="11" t="str">
        <f>INDEX(B67:E67,MATCH(G66,B66:E66,0))</f>
        <v>原口
深見
山口
廣田  (熊本ＪＡＣ)</v>
      </c>
    </row>
    <row r="68" spans="1:7" ht="13.5">
      <c r="A68" s="33" t="s">
        <v>135</v>
      </c>
      <c r="B68" s="18">
        <v>539</v>
      </c>
      <c r="C68" s="18">
        <v>629</v>
      </c>
      <c r="D68" s="19">
        <v>616</v>
      </c>
      <c r="E68" s="18">
        <v>574</v>
      </c>
      <c r="F68" s="20"/>
      <c r="G68" s="8">
        <f>SMALL(B68:E68,1)</f>
        <v>539</v>
      </c>
    </row>
    <row r="69" spans="1:7" ht="14.25" thickBot="1">
      <c r="A69" s="31" t="s">
        <v>7</v>
      </c>
      <c r="B69" s="21" t="s">
        <v>136</v>
      </c>
      <c r="C69" s="21" t="s">
        <v>137</v>
      </c>
      <c r="D69" s="21" t="s">
        <v>138</v>
      </c>
      <c r="E69" s="21" t="s">
        <v>139</v>
      </c>
      <c r="F69" s="20"/>
      <c r="G69" s="11" t="str">
        <f>INDEX(B69:E69,MATCH(G68,B68:E68,0))</f>
        <v>長尾
福田
新島
古賀  (熊本JRC)</v>
      </c>
    </row>
    <row r="70" spans="1:7" ht="13.5">
      <c r="A70" s="30" t="s">
        <v>140</v>
      </c>
      <c r="B70" s="8">
        <v>471</v>
      </c>
      <c r="C70" s="8">
        <v>464</v>
      </c>
      <c r="D70" s="9">
        <v>448</v>
      </c>
      <c r="E70" s="8">
        <v>461</v>
      </c>
      <c r="F70" s="10"/>
      <c r="G70" s="8">
        <f>SMALL(B70:E70,1)</f>
        <v>448</v>
      </c>
    </row>
    <row r="71" spans="1:7" ht="14.25" thickBot="1">
      <c r="A71" s="31" t="s">
        <v>7</v>
      </c>
      <c r="B71" s="11" t="s">
        <v>141</v>
      </c>
      <c r="C71" s="11" t="s">
        <v>142</v>
      </c>
      <c r="D71" s="11" t="s">
        <v>143</v>
      </c>
      <c r="E71" s="11" t="s">
        <v>144</v>
      </c>
      <c r="F71" s="12"/>
      <c r="G71" s="11" t="str">
        <f>INDEX(B71:E71,MATCH(G70,B70:E70,0))</f>
        <v>竹田
白丸
米村
松本  (熊本選抜)</v>
      </c>
    </row>
    <row r="72" spans="1:7" ht="13.5">
      <c r="A72" s="32" t="s">
        <v>145</v>
      </c>
      <c r="B72" s="13" t="s">
        <v>62</v>
      </c>
      <c r="C72" s="13" t="s">
        <v>62</v>
      </c>
      <c r="D72" s="14" t="s">
        <v>62</v>
      </c>
      <c r="E72" s="13">
        <v>466</v>
      </c>
      <c r="F72" s="15"/>
      <c r="G72" s="8">
        <f>SMALL(B72:E72,1)</f>
        <v>466</v>
      </c>
    </row>
    <row r="73" spans="1:7" ht="14.25" thickBot="1">
      <c r="A73" s="31" t="s">
        <v>7</v>
      </c>
      <c r="B73" s="16" t="s">
        <v>62</v>
      </c>
      <c r="C73" s="16" t="s">
        <v>62</v>
      </c>
      <c r="D73" s="16" t="s">
        <v>62</v>
      </c>
      <c r="E73" s="16" t="s">
        <v>146</v>
      </c>
      <c r="F73" s="17"/>
      <c r="G73" s="11" t="str">
        <f>INDEX(B73:E73,MATCH(G72,B72:E72,0))</f>
        <v>本田
穐田
和田
河澄  (熊本聾)</v>
      </c>
    </row>
    <row r="74" spans="1:7" ht="13.5">
      <c r="A74" s="30" t="s">
        <v>147</v>
      </c>
      <c r="B74" s="8">
        <v>458</v>
      </c>
      <c r="C74" s="8" t="s">
        <v>62</v>
      </c>
      <c r="D74" s="9" t="s">
        <v>62</v>
      </c>
      <c r="E74" s="8">
        <v>450</v>
      </c>
      <c r="F74" s="10"/>
      <c r="G74" s="8">
        <f>SMALL(B74:E74,1)</f>
        <v>450</v>
      </c>
    </row>
    <row r="75" spans="1:7" ht="14.25" thickBot="1">
      <c r="A75" s="31" t="s">
        <v>7</v>
      </c>
      <c r="B75" s="11" t="s">
        <v>148</v>
      </c>
      <c r="C75" s="11" t="s">
        <v>62</v>
      </c>
      <c r="D75" s="11" t="s">
        <v>62</v>
      </c>
      <c r="E75" s="11" t="s">
        <v>149</v>
      </c>
      <c r="F75" s="12"/>
      <c r="G75" s="11" t="str">
        <f>INDEX(B75:E75,MATCH(G74,B74:E74,0))</f>
        <v>白石
鳥越
清水
辻  (長崎大学医学部)</v>
      </c>
    </row>
    <row r="76" spans="1:7" ht="13.5">
      <c r="A76" s="32" t="s">
        <v>150</v>
      </c>
      <c r="B76" s="13">
        <v>284</v>
      </c>
      <c r="C76" s="13">
        <v>309</v>
      </c>
      <c r="D76" s="14">
        <v>303</v>
      </c>
      <c r="E76" s="13">
        <v>282</v>
      </c>
      <c r="F76" s="15"/>
      <c r="G76" s="13">
        <f>LARGE(B76:E76,1)</f>
        <v>309</v>
      </c>
    </row>
    <row r="77" spans="1:7" ht="14.25" thickBot="1">
      <c r="A77" s="31" t="s">
        <v>7</v>
      </c>
      <c r="B77" s="16" t="s">
        <v>151</v>
      </c>
      <c r="C77" s="16" t="s">
        <v>21</v>
      </c>
      <c r="D77" s="16" t="s">
        <v>22</v>
      </c>
      <c r="E77" s="16" t="s">
        <v>152</v>
      </c>
      <c r="F77" s="17"/>
      <c r="G77" s="16" t="str">
        <f>INDEX(B77:E77,MATCH(G76,B76:E76,0))</f>
        <v>後藤拓真  (ＫＵＲＳ)</v>
      </c>
    </row>
    <row r="78" spans="1:7" ht="13.5">
      <c r="A78" s="30" t="s">
        <v>153</v>
      </c>
      <c r="B78" s="8">
        <v>307</v>
      </c>
      <c r="C78" s="22" t="s">
        <v>62</v>
      </c>
      <c r="D78" s="23" t="s">
        <v>62</v>
      </c>
      <c r="E78" s="23">
        <v>332</v>
      </c>
      <c r="F78" s="10"/>
      <c r="G78" s="22">
        <f>LARGE(B78:E78,1)</f>
        <v>332</v>
      </c>
    </row>
    <row r="79" spans="1:7" ht="14.25" thickBot="1">
      <c r="A79" s="31" t="s">
        <v>7</v>
      </c>
      <c r="B79" s="11" t="s">
        <v>154</v>
      </c>
      <c r="C79" s="11" t="s">
        <v>62</v>
      </c>
      <c r="D79" s="11" t="s">
        <v>62</v>
      </c>
      <c r="E79" s="11" t="s">
        <v>155</v>
      </c>
      <c r="F79" s="12"/>
      <c r="G79" s="11" t="str">
        <f>INDEX(B79:E79,MATCH(G78,B78:E78,0))</f>
        <v>石原頌也  (ＫＵＲＳ)</v>
      </c>
    </row>
    <row r="80" spans="1:7" ht="13.5">
      <c r="A80" s="33" t="s">
        <v>156</v>
      </c>
      <c r="B80" s="18" t="s">
        <v>62</v>
      </c>
      <c r="C80" s="18">
        <v>378</v>
      </c>
      <c r="D80" s="19" t="s">
        <v>62</v>
      </c>
      <c r="E80" s="18">
        <v>332</v>
      </c>
      <c r="F80" s="20"/>
      <c r="G80" s="24">
        <f>LARGE(B80:E80,1)</f>
        <v>378</v>
      </c>
    </row>
    <row r="81" spans="1:7" ht="14.25" thickBot="1">
      <c r="A81" s="31" t="s">
        <v>7</v>
      </c>
      <c r="B81" s="21" t="s">
        <v>62</v>
      </c>
      <c r="C81" s="21" t="s">
        <v>157</v>
      </c>
      <c r="D81" s="21" t="s">
        <v>62</v>
      </c>
      <c r="E81" s="21" t="s">
        <v>158</v>
      </c>
      <c r="F81" s="20"/>
      <c r="G81" s="21" t="str">
        <f>INDEX(B81:E81,MATCH(G80,B80:E80,0))</f>
        <v>有働典弘  (荒尾ＪＡＣ)</v>
      </c>
    </row>
    <row r="82" spans="1:7" ht="13.5">
      <c r="A82" s="30" t="s">
        <v>159</v>
      </c>
      <c r="B82" s="8">
        <v>366</v>
      </c>
      <c r="C82" s="22" t="s">
        <v>62</v>
      </c>
      <c r="D82" s="22" t="s">
        <v>62</v>
      </c>
      <c r="E82" s="22">
        <v>400</v>
      </c>
      <c r="F82" s="10"/>
      <c r="G82" s="22">
        <f>LARGE(B82:E82,1)</f>
        <v>400</v>
      </c>
    </row>
    <row r="83" spans="1:7" ht="14.25" thickBot="1">
      <c r="A83" s="31" t="s">
        <v>7</v>
      </c>
      <c r="B83" s="11" t="s">
        <v>160</v>
      </c>
      <c r="C83" s="11" t="s">
        <v>62</v>
      </c>
      <c r="D83" s="11" t="s">
        <v>62</v>
      </c>
      <c r="E83" s="11" t="s">
        <v>161</v>
      </c>
      <c r="F83" s="12"/>
      <c r="G83" s="11" t="str">
        <f>INDEX(B83:E83,MATCH(G82,B82:E82,0))</f>
        <v>加藤大知  (ＫＵＲＳ)</v>
      </c>
    </row>
    <row r="84" spans="1:7" ht="13.5">
      <c r="A84" s="32" t="s">
        <v>162</v>
      </c>
      <c r="B84" s="22">
        <v>510</v>
      </c>
      <c r="C84" s="22">
        <v>502</v>
      </c>
      <c r="D84" s="14" t="s">
        <v>62</v>
      </c>
      <c r="E84" s="13" t="s">
        <v>62</v>
      </c>
      <c r="F84" s="15"/>
      <c r="G84" s="25">
        <f>LARGE(B84:E84,1)</f>
        <v>510</v>
      </c>
    </row>
    <row r="85" spans="1:7" ht="14.25" thickBot="1">
      <c r="A85" s="31" t="s">
        <v>7</v>
      </c>
      <c r="B85" s="16" t="s">
        <v>163</v>
      </c>
      <c r="C85" s="16" t="s">
        <v>164</v>
      </c>
      <c r="D85" s="16" t="s">
        <v>62</v>
      </c>
      <c r="E85" s="16" t="s">
        <v>62</v>
      </c>
      <c r="F85" s="17"/>
      <c r="G85" s="16" t="str">
        <f>INDEX(B85:E85,MATCH(G84,B84:E84,0))</f>
        <v>坂田銀次郎  (荒尾第二)</v>
      </c>
    </row>
    <row r="86" spans="1:7" ht="13.5">
      <c r="A86" s="30" t="s">
        <v>165</v>
      </c>
      <c r="B86" s="8">
        <v>516</v>
      </c>
      <c r="C86" s="8" t="s">
        <v>62</v>
      </c>
      <c r="D86" s="9">
        <v>511</v>
      </c>
      <c r="E86" s="22" t="s">
        <v>62</v>
      </c>
      <c r="F86" s="10"/>
      <c r="G86" s="22">
        <f>LARGE(B86:E86,1)</f>
        <v>516</v>
      </c>
    </row>
    <row r="87" spans="1:7" ht="14.25" thickBot="1">
      <c r="A87" s="31" t="s">
        <v>7</v>
      </c>
      <c r="B87" s="11" t="s">
        <v>166</v>
      </c>
      <c r="C87" s="11" t="s">
        <v>62</v>
      </c>
      <c r="D87" s="11" t="s">
        <v>166</v>
      </c>
      <c r="E87" s="11" t="s">
        <v>62</v>
      </c>
      <c r="F87" s="12"/>
      <c r="G87" s="11" t="str">
        <f>INDEX(B87:E87,MATCH(G86,B86:E86,0))</f>
        <v>田上友季也  (砥用)</v>
      </c>
    </row>
    <row r="88" spans="1:7" ht="13.5">
      <c r="A88" s="32" t="s">
        <v>167</v>
      </c>
      <c r="B88" s="22">
        <v>524</v>
      </c>
      <c r="C88" s="22">
        <v>512</v>
      </c>
      <c r="D88" s="22">
        <v>555</v>
      </c>
      <c r="E88" s="22">
        <v>455</v>
      </c>
      <c r="F88" s="15"/>
      <c r="G88" s="25">
        <f>LARGE(B88:E88,1)</f>
        <v>555</v>
      </c>
    </row>
    <row r="89" spans="1:7" ht="14.25" thickBot="1">
      <c r="A89" s="31" t="s">
        <v>7</v>
      </c>
      <c r="B89" s="16" t="s">
        <v>168</v>
      </c>
      <c r="C89" s="16" t="s">
        <v>169</v>
      </c>
      <c r="D89" s="16" t="s">
        <v>170</v>
      </c>
      <c r="E89" s="16" t="s">
        <v>171</v>
      </c>
      <c r="F89" s="17"/>
      <c r="G89" s="16" t="str">
        <f>INDEX(B89:E89,MATCH(G88,B88:E88,0))</f>
        <v>竹林風  (白川)</v>
      </c>
    </row>
    <row r="90" spans="1:7" ht="13.5">
      <c r="A90" s="30" t="s">
        <v>172</v>
      </c>
      <c r="B90" s="22">
        <v>551</v>
      </c>
      <c r="C90" s="22">
        <v>497</v>
      </c>
      <c r="D90" s="22" t="s">
        <v>62</v>
      </c>
      <c r="E90" s="8">
        <v>481</v>
      </c>
      <c r="F90" s="10"/>
      <c r="G90" s="22">
        <f>LARGE(B90:E90,1)</f>
        <v>551</v>
      </c>
    </row>
    <row r="91" spans="1:7" ht="14.25" thickBot="1">
      <c r="A91" s="31" t="s">
        <v>7</v>
      </c>
      <c r="B91" s="11" t="s">
        <v>173</v>
      </c>
      <c r="C91" s="11" t="s">
        <v>174</v>
      </c>
      <c r="D91" s="11" t="s">
        <v>62</v>
      </c>
      <c r="E91" s="11" t="s">
        <v>175</v>
      </c>
      <c r="F91" s="12"/>
      <c r="G91" s="11" t="str">
        <f>INDEX(B91:E91,MATCH(G90,B90:E90,0))</f>
        <v>守山潤  (中央)</v>
      </c>
    </row>
    <row r="92" spans="1:7" ht="13.5">
      <c r="A92" s="30" t="s">
        <v>176</v>
      </c>
      <c r="B92" s="8" t="s">
        <v>62</v>
      </c>
      <c r="C92" s="8">
        <v>675</v>
      </c>
      <c r="D92" s="9">
        <v>672</v>
      </c>
      <c r="E92" s="8">
        <v>612</v>
      </c>
      <c r="F92" s="10"/>
      <c r="G92" s="22">
        <f>LARGE(B92:E92,1)</f>
        <v>675</v>
      </c>
    </row>
    <row r="93" spans="1:7" ht="14.25" thickBot="1">
      <c r="A93" s="31" t="s">
        <v>7</v>
      </c>
      <c r="B93" s="11" t="s">
        <v>62</v>
      </c>
      <c r="C93" s="11" t="s">
        <v>177</v>
      </c>
      <c r="D93" s="11" t="s">
        <v>178</v>
      </c>
      <c r="E93" s="11" t="s">
        <v>179</v>
      </c>
      <c r="F93" s="12"/>
      <c r="G93" s="11" t="str">
        <f>INDEX(B93:E93,MATCH(G92,B92:E92,0))</f>
        <v>橋口嵩  (熊本ＡＣ)</v>
      </c>
    </row>
    <row r="94" spans="1:7" ht="13.5">
      <c r="A94" s="33" t="s">
        <v>180</v>
      </c>
      <c r="B94" s="18" t="s">
        <v>62</v>
      </c>
      <c r="C94" s="22">
        <v>658</v>
      </c>
      <c r="D94" s="19">
        <v>541</v>
      </c>
      <c r="E94" s="18" t="s">
        <v>62</v>
      </c>
      <c r="F94" s="20"/>
      <c r="G94" s="24">
        <f>LARGE(B94:E94,1)</f>
        <v>658</v>
      </c>
    </row>
    <row r="95" spans="1:7" ht="14.25" thickBot="1">
      <c r="A95" s="31" t="s">
        <v>7</v>
      </c>
      <c r="B95" s="21" t="s">
        <v>62</v>
      </c>
      <c r="C95" s="21" t="s">
        <v>181</v>
      </c>
      <c r="D95" s="21" t="s">
        <v>182</v>
      </c>
      <c r="E95" s="21" t="s">
        <v>62</v>
      </c>
      <c r="F95" s="20"/>
      <c r="G95" s="21" t="str">
        <f>INDEX(B95:E95,MATCH(G94,B94:E94,0))</f>
        <v>釣井　健  (一の宮)</v>
      </c>
    </row>
    <row r="96" spans="1:7" ht="13.5">
      <c r="A96" s="30" t="s">
        <v>183</v>
      </c>
      <c r="B96" s="8">
        <v>641</v>
      </c>
      <c r="C96" s="22">
        <v>527</v>
      </c>
      <c r="D96" s="9">
        <v>827</v>
      </c>
      <c r="E96" s="8" t="s">
        <v>62</v>
      </c>
      <c r="F96" s="10"/>
      <c r="G96" s="22">
        <f>LARGE(B96:E96,1)</f>
        <v>827</v>
      </c>
    </row>
    <row r="97" spans="1:7" ht="14.25" thickBot="1">
      <c r="A97" s="31" t="s">
        <v>7</v>
      </c>
      <c r="B97" s="11" t="s">
        <v>184</v>
      </c>
      <c r="C97" s="11" t="s">
        <v>185</v>
      </c>
      <c r="D97" s="11" t="s">
        <v>186</v>
      </c>
      <c r="E97" s="11" t="s">
        <v>62</v>
      </c>
      <c r="F97" s="12"/>
      <c r="G97" s="11" t="str">
        <f>INDEX(B97:E97,MATCH(G96,B96:E96,0))</f>
        <v>小島郡  (竜南)</v>
      </c>
    </row>
    <row r="98" spans="1:7" ht="13.5">
      <c r="A98" s="32" t="s">
        <v>187</v>
      </c>
      <c r="B98" s="22" t="s">
        <v>62</v>
      </c>
      <c r="C98" s="22">
        <v>1008</v>
      </c>
      <c r="D98" s="22">
        <v>1011</v>
      </c>
      <c r="E98" s="22">
        <v>780</v>
      </c>
      <c r="F98" s="15"/>
      <c r="G98" s="25">
        <f>LARGE(B98:E98,1)</f>
        <v>1011</v>
      </c>
    </row>
    <row r="99" spans="1:7" ht="14.25" thickBot="1">
      <c r="A99" s="31" t="s">
        <v>7</v>
      </c>
      <c r="B99" s="16" t="s">
        <v>62</v>
      </c>
      <c r="C99" s="16" t="s">
        <v>188</v>
      </c>
      <c r="D99" s="16" t="s">
        <v>189</v>
      </c>
      <c r="E99" s="16" t="s">
        <v>190</v>
      </c>
      <c r="F99" s="17"/>
      <c r="G99" s="16" t="str">
        <f>INDEX(B99:E99,MATCH(G98,B98:E98,0))</f>
        <v>上村啓輔  (不知火)</v>
      </c>
    </row>
    <row r="100" spans="1:7" ht="13.5">
      <c r="A100" s="30" t="s">
        <v>191</v>
      </c>
      <c r="B100" s="8" t="s">
        <v>62</v>
      </c>
      <c r="C100" s="22">
        <v>762</v>
      </c>
      <c r="D100" s="9" t="s">
        <v>62</v>
      </c>
      <c r="E100" s="8" t="s">
        <v>62</v>
      </c>
      <c r="F100" s="10"/>
      <c r="G100" s="22">
        <f>LARGE(B100:E100,1)</f>
        <v>762</v>
      </c>
    </row>
    <row r="101" spans="1:7" ht="14.25" thickBot="1">
      <c r="A101" s="31" t="s">
        <v>7</v>
      </c>
      <c r="B101" s="11" t="s">
        <v>62</v>
      </c>
      <c r="C101" s="11" t="s">
        <v>192</v>
      </c>
      <c r="D101" s="11" t="s">
        <v>62</v>
      </c>
      <c r="E101" s="11" t="s">
        <v>62</v>
      </c>
      <c r="F101" s="12"/>
      <c r="G101" s="11" t="str">
        <f>INDEX(B101:E101,MATCH(G100,B100:E100,0))</f>
        <v>中村漱志  (熊本聾)</v>
      </c>
    </row>
    <row r="102" spans="1:7" ht="13.5">
      <c r="A102" s="32" t="s">
        <v>193</v>
      </c>
      <c r="B102" s="13">
        <v>1153</v>
      </c>
      <c r="C102" s="13" t="s">
        <v>62</v>
      </c>
      <c r="D102" s="14" t="s">
        <v>62</v>
      </c>
      <c r="E102" s="13" t="s">
        <v>62</v>
      </c>
      <c r="F102" s="15"/>
      <c r="G102" s="25">
        <f>LARGE(B102:E102,1)</f>
        <v>1153</v>
      </c>
    </row>
    <row r="103" spans="1:7" ht="14.25" thickBot="1">
      <c r="A103" s="31" t="s">
        <v>7</v>
      </c>
      <c r="B103" s="11" t="s">
        <v>194</v>
      </c>
      <c r="C103" s="11" t="s">
        <v>62</v>
      </c>
      <c r="D103" s="11" t="s">
        <v>62</v>
      </c>
      <c r="E103" s="11" t="s">
        <v>62</v>
      </c>
      <c r="F103" s="12"/>
      <c r="G103" s="11" t="str">
        <f>INDEX(B103:E103,MATCH(G102,B102:E102,0))</f>
        <v>村上諒  (熊本大)</v>
      </c>
    </row>
    <row r="104" spans="2:7" ht="13.5">
      <c r="B104" s="3"/>
      <c r="C104" s="3"/>
      <c r="D104" s="3"/>
      <c r="E104" s="3"/>
      <c r="F104" s="4"/>
      <c r="G104" s="26"/>
    </row>
    <row r="105" spans="1:7" ht="24">
      <c r="A105" s="39" t="s">
        <v>365</v>
      </c>
      <c r="B105" s="3"/>
      <c r="C105" s="3"/>
      <c r="D105" s="3"/>
      <c r="E105" s="3"/>
      <c r="F105" s="4"/>
      <c r="G105" s="26"/>
    </row>
    <row r="106" spans="1:7" ht="26.25" thickBot="1">
      <c r="A106" s="1" t="s">
        <v>0</v>
      </c>
      <c r="B106" s="2"/>
      <c r="C106" s="3"/>
      <c r="D106" s="2"/>
      <c r="E106" s="2"/>
      <c r="F106" s="2"/>
      <c r="G106" s="2"/>
    </row>
    <row r="107" spans="1:7" ht="14.25" thickBot="1">
      <c r="A107" s="34"/>
      <c r="B107" s="5" t="s">
        <v>1</v>
      </c>
      <c r="C107" s="5" t="s">
        <v>2</v>
      </c>
      <c r="D107" s="5" t="s">
        <v>3</v>
      </c>
      <c r="E107" s="5" t="s">
        <v>4</v>
      </c>
      <c r="F107" s="27"/>
      <c r="G107" s="5" t="s">
        <v>363</v>
      </c>
    </row>
    <row r="108" spans="1:7" ht="13.5">
      <c r="A108" s="35" t="s">
        <v>364</v>
      </c>
      <c r="B108" s="8" t="s">
        <v>62</v>
      </c>
      <c r="C108" s="8">
        <v>238</v>
      </c>
      <c r="D108" s="9">
        <v>237</v>
      </c>
      <c r="E108" s="8">
        <v>219</v>
      </c>
      <c r="F108" s="10"/>
      <c r="G108" s="8">
        <f>SMALL(B108:E108,1)</f>
        <v>219</v>
      </c>
    </row>
    <row r="109" spans="1:7" ht="14.25" thickBot="1">
      <c r="A109" s="36" t="s">
        <v>7</v>
      </c>
      <c r="B109" s="11" t="s">
        <v>62</v>
      </c>
      <c r="C109" s="11" t="s">
        <v>195</v>
      </c>
      <c r="D109" s="11" t="s">
        <v>195</v>
      </c>
      <c r="E109" s="11" t="s">
        <v>195</v>
      </c>
      <c r="F109" s="28"/>
      <c r="G109" s="11" t="str">
        <f>INDEX(B109:E109,MATCH(G108,B108:E108,0))</f>
        <v>寺本有里香  (水俣さわらび幼稚園)</v>
      </c>
    </row>
    <row r="110" spans="1:7" ht="13.5">
      <c r="A110" s="37" t="s">
        <v>196</v>
      </c>
      <c r="B110" s="13">
        <v>198</v>
      </c>
      <c r="C110" s="13">
        <v>202</v>
      </c>
      <c r="D110" s="14">
        <v>212</v>
      </c>
      <c r="E110" s="13">
        <v>196</v>
      </c>
      <c r="F110" s="15"/>
      <c r="G110" s="8">
        <f>SMALL(B110:E110,1)</f>
        <v>196</v>
      </c>
    </row>
    <row r="111" spans="1:7" ht="14.25" thickBot="1">
      <c r="A111" s="36" t="s">
        <v>7</v>
      </c>
      <c r="B111" s="16" t="s">
        <v>197</v>
      </c>
      <c r="C111" s="16" t="s">
        <v>198</v>
      </c>
      <c r="D111" s="16" t="s">
        <v>199</v>
      </c>
      <c r="E111" s="16" t="s">
        <v>200</v>
      </c>
      <c r="F111" s="17"/>
      <c r="G111" s="11" t="str">
        <f>INDEX(B111:E111,MATCH(G110,B110:E110,0))</f>
        <v>大和志帆  (熊本東)</v>
      </c>
    </row>
    <row r="112" spans="1:7" ht="13.5">
      <c r="A112" s="35" t="s">
        <v>201</v>
      </c>
      <c r="B112" s="8">
        <v>182</v>
      </c>
      <c r="C112" s="8">
        <v>190</v>
      </c>
      <c r="D112" s="9">
        <v>186</v>
      </c>
      <c r="E112" s="8">
        <v>182</v>
      </c>
      <c r="F112" s="10"/>
      <c r="G112" s="8">
        <f>SMALL(B112:E112,1)</f>
        <v>182</v>
      </c>
    </row>
    <row r="113" spans="1:7" ht="14.25" thickBot="1">
      <c r="A113" s="36" t="s">
        <v>7</v>
      </c>
      <c r="B113" s="11" t="s">
        <v>202</v>
      </c>
      <c r="C113" s="11" t="s">
        <v>203</v>
      </c>
      <c r="D113" s="11" t="s">
        <v>204</v>
      </c>
      <c r="E113" s="11" t="s">
        <v>205</v>
      </c>
      <c r="F113" s="12"/>
      <c r="G113" s="11" t="str">
        <f>INDEX(B113:E113,MATCH(G112,B112:E112,0))</f>
        <v>西美帆  (相良南)</v>
      </c>
    </row>
    <row r="114" spans="1:7" ht="13.5">
      <c r="A114" s="37" t="s">
        <v>206</v>
      </c>
      <c r="B114" s="13">
        <v>166</v>
      </c>
      <c r="C114" s="13">
        <v>161</v>
      </c>
      <c r="D114" s="14">
        <v>162</v>
      </c>
      <c r="E114" s="13">
        <v>161</v>
      </c>
      <c r="F114" s="15"/>
      <c r="G114" s="8">
        <f>SMALL(B114:E114,1)</f>
        <v>161</v>
      </c>
    </row>
    <row r="115" spans="1:7" ht="14.25" thickBot="1">
      <c r="A115" s="36" t="s">
        <v>7</v>
      </c>
      <c r="B115" s="16" t="s">
        <v>207</v>
      </c>
      <c r="C115" s="16" t="s">
        <v>208</v>
      </c>
      <c r="D115" s="16" t="s">
        <v>207</v>
      </c>
      <c r="E115" s="16" t="s">
        <v>207</v>
      </c>
      <c r="F115" s="17"/>
      <c r="G115" s="11" t="str">
        <f>INDEX(B115:E115,MATCH(G114,B114:E114,0))</f>
        <v>森木あかり  (荒尾ＪＡＣ)</v>
      </c>
    </row>
    <row r="116" spans="1:7" ht="13.5">
      <c r="A116" s="35" t="s">
        <v>209</v>
      </c>
      <c r="B116" s="8">
        <v>147</v>
      </c>
      <c r="C116" s="8">
        <v>149</v>
      </c>
      <c r="D116" s="9">
        <v>168</v>
      </c>
      <c r="E116" s="8">
        <v>143</v>
      </c>
      <c r="F116" s="10"/>
      <c r="G116" s="8">
        <f>SMALL(B116:E116,1)</f>
        <v>143</v>
      </c>
    </row>
    <row r="117" spans="1:7" ht="14.25" thickBot="1">
      <c r="A117" s="36" t="s">
        <v>7</v>
      </c>
      <c r="B117" s="11" t="s">
        <v>210</v>
      </c>
      <c r="C117" s="11" t="s">
        <v>211</v>
      </c>
      <c r="D117" s="11" t="s">
        <v>212</v>
      </c>
      <c r="E117" s="11" t="s">
        <v>210</v>
      </c>
      <c r="F117" s="12"/>
      <c r="G117" s="11" t="str">
        <f>INDEX(B117:E117,MATCH(G116,B116:E116,0))</f>
        <v>有働陽奈子  (八代KAC)</v>
      </c>
    </row>
    <row r="118" spans="1:7" ht="13.5">
      <c r="A118" s="35" t="s">
        <v>213</v>
      </c>
      <c r="B118" s="8">
        <v>142</v>
      </c>
      <c r="C118" s="8">
        <v>150</v>
      </c>
      <c r="D118" s="9">
        <v>161</v>
      </c>
      <c r="E118" s="8">
        <v>148</v>
      </c>
      <c r="F118" s="10"/>
      <c r="G118" s="8">
        <f>SMALL(B118:E118,1)</f>
        <v>142</v>
      </c>
    </row>
    <row r="119" spans="1:7" ht="14.25" thickBot="1">
      <c r="A119" s="36" t="s">
        <v>7</v>
      </c>
      <c r="B119" s="11" t="s">
        <v>214</v>
      </c>
      <c r="C119" s="11" t="s">
        <v>215</v>
      </c>
      <c r="D119" s="11" t="s">
        <v>216</v>
      </c>
      <c r="E119" s="11" t="s">
        <v>217</v>
      </c>
      <c r="F119" s="12"/>
      <c r="G119" s="11" t="str">
        <f>INDEX(B119:E119,MATCH(G118,B118:E118,0))</f>
        <v>西香織  (相良南)</v>
      </c>
    </row>
    <row r="120" spans="1:7" ht="13.5">
      <c r="A120" s="38" t="s">
        <v>218</v>
      </c>
      <c r="B120" s="18">
        <v>137</v>
      </c>
      <c r="C120" s="18">
        <v>139</v>
      </c>
      <c r="D120" s="19">
        <v>137</v>
      </c>
      <c r="E120" s="18">
        <v>137</v>
      </c>
      <c r="F120" s="20"/>
      <c r="G120" s="8">
        <f>SMALL(B120:E120,1)</f>
        <v>137</v>
      </c>
    </row>
    <row r="121" spans="1:7" ht="14.25" thickBot="1">
      <c r="A121" s="36" t="s">
        <v>7</v>
      </c>
      <c r="B121" s="21" t="s">
        <v>219</v>
      </c>
      <c r="C121" s="21" t="s">
        <v>220</v>
      </c>
      <c r="D121" s="21" t="s">
        <v>219</v>
      </c>
      <c r="E121" s="21" t="s">
        <v>219</v>
      </c>
      <c r="F121" s="20"/>
      <c r="G121" s="11" t="str">
        <f>INDEX(B121:E121,MATCH(G120,B120:E120,0))</f>
        <v>平田莉恵  (熊本JAC)</v>
      </c>
    </row>
    <row r="122" spans="1:7" ht="13.5">
      <c r="A122" s="35" t="s">
        <v>221</v>
      </c>
      <c r="B122" s="8">
        <v>135</v>
      </c>
      <c r="C122" s="8">
        <v>127</v>
      </c>
      <c r="D122" s="9">
        <v>125</v>
      </c>
      <c r="E122" s="8">
        <v>136</v>
      </c>
      <c r="F122" s="10"/>
      <c r="G122" s="8">
        <f>SMALL(B122:E122,1)</f>
        <v>125</v>
      </c>
    </row>
    <row r="123" spans="1:7" ht="14.25" thickBot="1">
      <c r="A123" s="36" t="s">
        <v>7</v>
      </c>
      <c r="B123" s="11" t="s">
        <v>222</v>
      </c>
      <c r="C123" s="11" t="s">
        <v>223</v>
      </c>
      <c r="D123" s="11" t="s">
        <v>223</v>
      </c>
      <c r="E123" s="11" t="s">
        <v>224</v>
      </c>
      <c r="F123" s="12"/>
      <c r="G123" s="11" t="str">
        <f>INDEX(B123:E123,MATCH(G122,B122:E122,0))</f>
        <v>野林祐実  (桜木)</v>
      </c>
    </row>
    <row r="124" spans="1:7" ht="13.5">
      <c r="A124" s="37" t="s">
        <v>225</v>
      </c>
      <c r="B124" s="13">
        <v>133</v>
      </c>
      <c r="C124" s="13">
        <v>130</v>
      </c>
      <c r="D124" s="14">
        <v>132</v>
      </c>
      <c r="E124" s="13">
        <v>132</v>
      </c>
      <c r="F124" s="15"/>
      <c r="G124" s="8">
        <f>SMALL(B124:E124,1)</f>
        <v>130</v>
      </c>
    </row>
    <row r="125" spans="1:7" ht="14.25" thickBot="1">
      <c r="A125" s="36" t="s">
        <v>7</v>
      </c>
      <c r="B125" s="16" t="s">
        <v>226</v>
      </c>
      <c r="C125" s="16" t="s">
        <v>227</v>
      </c>
      <c r="D125" s="16" t="s">
        <v>228</v>
      </c>
      <c r="E125" s="16" t="s">
        <v>229</v>
      </c>
      <c r="F125" s="17"/>
      <c r="G125" s="11" t="str">
        <f>INDEX(B125:E125,MATCH(G124,B124:E124,0))</f>
        <v>金田杏奈  (山鹿)</v>
      </c>
    </row>
    <row r="126" spans="1:7" ht="13.5">
      <c r="A126" s="35" t="s">
        <v>230</v>
      </c>
      <c r="B126" s="8">
        <v>133</v>
      </c>
      <c r="C126" s="8">
        <v>131</v>
      </c>
      <c r="D126" s="9">
        <v>131</v>
      </c>
      <c r="E126" s="8">
        <v>133</v>
      </c>
      <c r="F126" s="10"/>
      <c r="G126" s="8">
        <f>SMALL(B126:E126,1)</f>
        <v>131</v>
      </c>
    </row>
    <row r="127" spans="1:7" ht="14.25" thickBot="1">
      <c r="A127" s="36" t="s">
        <v>7</v>
      </c>
      <c r="B127" s="11" t="s">
        <v>231</v>
      </c>
      <c r="C127" s="11" t="s">
        <v>232</v>
      </c>
      <c r="D127" s="11" t="s">
        <v>233</v>
      </c>
      <c r="E127" s="11" t="s">
        <v>234</v>
      </c>
      <c r="F127" s="12"/>
      <c r="G127" s="11" t="str">
        <f>INDEX(B127:E127,MATCH(G126,B126:E126,0))</f>
        <v>松窪香澄む  (武蔵ヶ丘)</v>
      </c>
    </row>
    <row r="128" spans="1:7" ht="13.5">
      <c r="A128" s="37" t="s">
        <v>235</v>
      </c>
      <c r="B128" s="13">
        <v>148</v>
      </c>
      <c r="C128" s="13">
        <v>145</v>
      </c>
      <c r="D128" s="14" t="s">
        <v>62</v>
      </c>
      <c r="E128" s="13">
        <v>154</v>
      </c>
      <c r="F128" s="15"/>
      <c r="G128" s="8">
        <f>SMALL(B128:E128,1)</f>
        <v>145</v>
      </c>
    </row>
    <row r="129" spans="1:7" ht="14.25" thickBot="1">
      <c r="A129" s="36" t="s">
        <v>7</v>
      </c>
      <c r="B129" s="16" t="s">
        <v>236</v>
      </c>
      <c r="C129" s="16" t="s">
        <v>236</v>
      </c>
      <c r="D129" s="16" t="s">
        <v>62</v>
      </c>
      <c r="E129" s="16" t="s">
        <v>237</v>
      </c>
      <c r="F129" s="17"/>
      <c r="G129" s="11" t="str">
        <f>INDEX(B129:E129,MATCH(G128,B128:E128,0))</f>
        <v>佐藤睦  (第二)</v>
      </c>
    </row>
    <row r="130" spans="1:7" ht="13.5">
      <c r="A130" s="35" t="s">
        <v>238</v>
      </c>
      <c r="B130" s="8" t="s">
        <v>62</v>
      </c>
      <c r="C130" s="8">
        <v>131</v>
      </c>
      <c r="D130" s="9" t="s">
        <v>62</v>
      </c>
      <c r="E130" s="8" t="s">
        <v>62</v>
      </c>
      <c r="F130" s="10"/>
      <c r="G130" s="8">
        <f>SMALL(B130:E130,1)</f>
        <v>131</v>
      </c>
    </row>
    <row r="131" spans="1:7" ht="14.25" thickBot="1">
      <c r="A131" s="36" t="s">
        <v>7</v>
      </c>
      <c r="B131" s="11" t="s">
        <v>62</v>
      </c>
      <c r="C131" s="11" t="s">
        <v>239</v>
      </c>
      <c r="D131" s="11" t="s">
        <v>62</v>
      </c>
      <c r="E131" s="11" t="s">
        <v>62</v>
      </c>
      <c r="F131" s="12"/>
      <c r="G131" s="11" t="str">
        <f>INDEX(B131:E131,MATCH(G130,B130:E130,0))</f>
        <v>中村絵美  (熊本大)</v>
      </c>
    </row>
    <row r="132" spans="1:7" ht="13.5">
      <c r="A132" s="38" t="s">
        <v>240</v>
      </c>
      <c r="B132" s="18" t="s">
        <v>62</v>
      </c>
      <c r="C132" s="18" t="s">
        <v>62</v>
      </c>
      <c r="D132" s="19" t="s">
        <v>62</v>
      </c>
      <c r="E132" s="18" t="s">
        <v>62</v>
      </c>
      <c r="F132" s="20"/>
      <c r="G132" s="8"/>
    </row>
    <row r="133" spans="1:7" ht="14.25" thickBot="1">
      <c r="A133" s="36" t="s">
        <v>7</v>
      </c>
      <c r="B133" s="21" t="s">
        <v>62</v>
      </c>
      <c r="C133" s="21" t="s">
        <v>62</v>
      </c>
      <c r="D133" s="21" t="s">
        <v>62</v>
      </c>
      <c r="E133" s="21" t="s">
        <v>62</v>
      </c>
      <c r="F133" s="20"/>
      <c r="G133" s="11"/>
    </row>
    <row r="134" spans="1:7" ht="13.5">
      <c r="A134" s="35" t="s">
        <v>241</v>
      </c>
      <c r="B134" s="8" t="s">
        <v>62</v>
      </c>
      <c r="C134" s="8" t="s">
        <v>62</v>
      </c>
      <c r="D134" s="9" t="s">
        <v>62</v>
      </c>
      <c r="E134" s="8" t="s">
        <v>62</v>
      </c>
      <c r="F134" s="10"/>
      <c r="G134" s="8"/>
    </row>
    <row r="135" spans="1:7" ht="14.25" thickBot="1">
      <c r="A135" s="36" t="s">
        <v>7</v>
      </c>
      <c r="B135" s="11" t="s">
        <v>62</v>
      </c>
      <c r="C135" s="11" t="s">
        <v>62</v>
      </c>
      <c r="D135" s="11" t="s">
        <v>62</v>
      </c>
      <c r="E135" s="11" t="s">
        <v>62</v>
      </c>
      <c r="F135" s="12"/>
      <c r="G135" s="11"/>
    </row>
    <row r="136" spans="1:7" ht="13.5">
      <c r="A136" s="37" t="s">
        <v>242</v>
      </c>
      <c r="B136" s="13">
        <v>3071</v>
      </c>
      <c r="C136" s="13">
        <v>3070</v>
      </c>
      <c r="D136" s="14">
        <v>3032</v>
      </c>
      <c r="E136" s="13">
        <v>3066</v>
      </c>
      <c r="F136" s="15"/>
      <c r="G136" s="8">
        <f>SMALL(B136:E136,1)</f>
        <v>3032</v>
      </c>
    </row>
    <row r="137" spans="1:7" ht="14.25" thickBot="1">
      <c r="A137" s="36" t="s">
        <v>7</v>
      </c>
      <c r="B137" s="16" t="s">
        <v>243</v>
      </c>
      <c r="C137" s="16" t="s">
        <v>243</v>
      </c>
      <c r="D137" s="16" t="s">
        <v>244</v>
      </c>
      <c r="E137" s="16" t="s">
        <v>245</v>
      </c>
      <c r="F137" s="17"/>
      <c r="G137" s="11" t="str">
        <f>INDEX(B137:E137,MATCH(G136,B136:E136,0))</f>
        <v>西村鈴菜  (山鹿総合SC)</v>
      </c>
    </row>
    <row r="138" spans="1:7" ht="13.5">
      <c r="A138" s="35" t="s">
        <v>246</v>
      </c>
      <c r="B138" s="8">
        <v>3016</v>
      </c>
      <c r="C138" s="8">
        <v>3061</v>
      </c>
      <c r="D138" s="9">
        <v>2569</v>
      </c>
      <c r="E138" s="8">
        <v>3227</v>
      </c>
      <c r="F138" s="10"/>
      <c r="G138" s="8">
        <f>SMALL(B138:E138,1)</f>
        <v>2569</v>
      </c>
    </row>
    <row r="139" spans="1:7" ht="14.25" thickBot="1">
      <c r="A139" s="36" t="s">
        <v>7</v>
      </c>
      <c r="B139" s="11" t="s">
        <v>247</v>
      </c>
      <c r="C139" s="11" t="s">
        <v>247</v>
      </c>
      <c r="D139" s="11" t="s">
        <v>248</v>
      </c>
      <c r="E139" s="11" t="s">
        <v>249</v>
      </c>
      <c r="F139" s="12"/>
      <c r="G139" s="11" t="str">
        <f>INDEX(B139:E139,MATCH(G138,B138:E138,0))</f>
        <v>寺田凜  (田川RC)</v>
      </c>
    </row>
    <row r="140" spans="1:7" ht="13.5">
      <c r="A140" s="37" t="s">
        <v>250</v>
      </c>
      <c r="B140" s="13">
        <v>2359</v>
      </c>
      <c r="C140" s="13">
        <v>2475</v>
      </c>
      <c r="D140" s="14">
        <v>2504</v>
      </c>
      <c r="E140" s="13">
        <v>2338</v>
      </c>
      <c r="F140" s="15"/>
      <c r="G140" s="8">
        <f>SMALL(B140:E140,1)</f>
        <v>2338</v>
      </c>
    </row>
    <row r="141" spans="1:7" ht="14.25" thickBot="1">
      <c r="A141" s="36" t="s">
        <v>7</v>
      </c>
      <c r="B141" s="16" t="s">
        <v>251</v>
      </c>
      <c r="C141" s="16" t="s">
        <v>252</v>
      </c>
      <c r="D141" s="16" t="s">
        <v>253</v>
      </c>
      <c r="E141" s="16" t="s">
        <v>254</v>
      </c>
      <c r="F141" s="17"/>
      <c r="G141" s="11" t="str">
        <f>INDEX(B141:E141,MATCH(G140,B140:E140,0))</f>
        <v>案浦鈴香  (八千把)</v>
      </c>
    </row>
    <row r="142" spans="1:7" ht="13.5">
      <c r="A142" s="35" t="s">
        <v>255</v>
      </c>
      <c r="B142" s="8">
        <v>2375</v>
      </c>
      <c r="C142" s="8">
        <v>2312</v>
      </c>
      <c r="D142" s="9">
        <v>2344</v>
      </c>
      <c r="E142" s="8">
        <v>2318</v>
      </c>
      <c r="F142" s="10"/>
      <c r="G142" s="8">
        <f>SMALL(B142:E142,1)</f>
        <v>2312</v>
      </c>
    </row>
    <row r="143" spans="1:7" ht="14.25" thickBot="1">
      <c r="A143" s="36" t="s">
        <v>7</v>
      </c>
      <c r="B143" s="11" t="s">
        <v>256</v>
      </c>
      <c r="C143" s="11" t="s">
        <v>257</v>
      </c>
      <c r="D143" s="11" t="s">
        <v>258</v>
      </c>
      <c r="E143" s="11" t="s">
        <v>259</v>
      </c>
      <c r="F143" s="12"/>
      <c r="G143" s="11" t="str">
        <f>INDEX(B143:E143,MATCH(G142,B142:E142,0))</f>
        <v>一紋野女  (熊本ＪＡＣ)</v>
      </c>
    </row>
    <row r="144" spans="1:7" ht="13.5">
      <c r="A144" s="35" t="s">
        <v>260</v>
      </c>
      <c r="B144" s="8">
        <v>2285</v>
      </c>
      <c r="C144" s="8">
        <v>2351</v>
      </c>
      <c r="D144" s="9">
        <v>2317</v>
      </c>
      <c r="E144" s="8">
        <v>2388</v>
      </c>
      <c r="F144" s="10"/>
      <c r="G144" s="8">
        <f>SMALL(B144:E144,1)</f>
        <v>2285</v>
      </c>
    </row>
    <row r="145" spans="1:7" ht="14.25" thickBot="1">
      <c r="A145" s="36" t="s">
        <v>7</v>
      </c>
      <c r="B145" s="11" t="s">
        <v>261</v>
      </c>
      <c r="C145" s="11" t="s">
        <v>262</v>
      </c>
      <c r="D145" s="11" t="s">
        <v>263</v>
      </c>
      <c r="E145" s="11" t="s">
        <v>264</v>
      </c>
      <c r="F145" s="12"/>
      <c r="G145" s="11" t="str">
        <f>INDEX(B145:E145,MATCH(G144,B144:E144,0))</f>
        <v>加藤みちる  (かめのこきっず)</v>
      </c>
    </row>
    <row r="146" spans="1:7" ht="13.5">
      <c r="A146" s="38" t="s">
        <v>265</v>
      </c>
      <c r="B146" s="18">
        <v>2325</v>
      </c>
      <c r="C146" s="18">
        <v>2307</v>
      </c>
      <c r="D146" s="19">
        <v>2230</v>
      </c>
      <c r="E146" s="18">
        <v>2587</v>
      </c>
      <c r="F146" s="20"/>
      <c r="G146" s="8">
        <f>SMALL(B146:E146,1)</f>
        <v>2230</v>
      </c>
    </row>
    <row r="147" spans="1:7" ht="14.25" thickBot="1">
      <c r="A147" s="36" t="s">
        <v>7</v>
      </c>
      <c r="B147" s="21" t="s">
        <v>266</v>
      </c>
      <c r="C147" s="21" t="s">
        <v>267</v>
      </c>
      <c r="D147" s="21" t="s">
        <v>268</v>
      </c>
      <c r="E147" s="21" t="s">
        <v>269</v>
      </c>
      <c r="F147" s="20"/>
      <c r="G147" s="11" t="str">
        <f>INDEX(B147:E147,MATCH(G146,B146:E146,0))</f>
        <v>神田真奈美  (武蔵ヶ丘)</v>
      </c>
    </row>
    <row r="148" spans="1:7" ht="13.5">
      <c r="A148" s="35" t="s">
        <v>270</v>
      </c>
      <c r="B148" s="8">
        <v>2258</v>
      </c>
      <c r="C148" s="8">
        <v>2303</v>
      </c>
      <c r="D148" s="9">
        <v>2310</v>
      </c>
      <c r="E148" s="8">
        <v>2354</v>
      </c>
      <c r="F148" s="10"/>
      <c r="G148" s="8">
        <f>SMALL(B148:E148,1)</f>
        <v>2258</v>
      </c>
    </row>
    <row r="149" spans="1:7" ht="14.25" thickBot="1">
      <c r="A149" s="36" t="s">
        <v>7</v>
      </c>
      <c r="B149" s="11" t="s">
        <v>271</v>
      </c>
      <c r="C149" s="11" t="s">
        <v>272</v>
      </c>
      <c r="D149" s="11" t="s">
        <v>273</v>
      </c>
      <c r="E149" s="11" t="s">
        <v>274</v>
      </c>
      <c r="F149" s="12"/>
      <c r="G149" s="11" t="str">
        <f>INDEX(B149:E149,MATCH(G148,B148:E148,0))</f>
        <v>猪島千聡  (帯山)</v>
      </c>
    </row>
    <row r="150" spans="1:7" ht="13.5">
      <c r="A150" s="37" t="s">
        <v>275</v>
      </c>
      <c r="B150" s="13">
        <v>2330</v>
      </c>
      <c r="C150" s="13">
        <v>2314</v>
      </c>
      <c r="D150" s="14">
        <v>2263</v>
      </c>
      <c r="E150" s="13">
        <v>2361</v>
      </c>
      <c r="F150" s="15"/>
      <c r="G150" s="8">
        <f>SMALL(B150:E150,1)</f>
        <v>2263</v>
      </c>
    </row>
    <row r="151" spans="1:7" ht="14.25" thickBot="1">
      <c r="A151" s="36" t="s">
        <v>7</v>
      </c>
      <c r="B151" s="16" t="s">
        <v>276</v>
      </c>
      <c r="C151" s="16" t="s">
        <v>277</v>
      </c>
      <c r="D151" s="16" t="s">
        <v>278</v>
      </c>
      <c r="E151" s="16" t="s">
        <v>279</v>
      </c>
      <c r="F151" s="17"/>
      <c r="G151" s="11" t="str">
        <f>INDEX(B151:E151,MATCH(G150,B150:E150,0))</f>
        <v>高田真緒  (熊本商業)</v>
      </c>
    </row>
    <row r="152" spans="1:7" ht="13.5">
      <c r="A152" s="35" t="s">
        <v>280</v>
      </c>
      <c r="B152" s="8" t="s">
        <v>62</v>
      </c>
      <c r="C152" s="8" t="s">
        <v>62</v>
      </c>
      <c r="D152" s="9" t="s">
        <v>62</v>
      </c>
      <c r="E152" s="8" t="s">
        <v>62</v>
      </c>
      <c r="F152" s="10"/>
      <c r="G152" s="8"/>
    </row>
    <row r="153" spans="1:7" ht="14.25" thickBot="1">
      <c r="A153" s="36" t="s">
        <v>7</v>
      </c>
      <c r="B153" s="11" t="s">
        <v>62</v>
      </c>
      <c r="C153" s="11" t="s">
        <v>62</v>
      </c>
      <c r="D153" s="11" t="s">
        <v>62</v>
      </c>
      <c r="E153" s="11" t="s">
        <v>62</v>
      </c>
      <c r="F153" s="12"/>
      <c r="G153" s="11"/>
    </row>
    <row r="154" spans="1:7" ht="13.5">
      <c r="A154" s="37" t="s">
        <v>281</v>
      </c>
      <c r="B154" s="13">
        <v>5039</v>
      </c>
      <c r="C154" s="13">
        <v>5117</v>
      </c>
      <c r="D154" s="14">
        <v>5083</v>
      </c>
      <c r="E154" s="13">
        <v>5078</v>
      </c>
      <c r="F154" s="15"/>
      <c r="G154" s="8">
        <f>SMALL(B154:E154,1)</f>
        <v>5039</v>
      </c>
    </row>
    <row r="155" spans="1:7" ht="14.25" thickBot="1">
      <c r="A155" s="36" t="s">
        <v>7</v>
      </c>
      <c r="B155" s="16" t="s">
        <v>282</v>
      </c>
      <c r="C155" s="16" t="s">
        <v>282</v>
      </c>
      <c r="D155" s="16" t="s">
        <v>282</v>
      </c>
      <c r="E155" s="16" t="s">
        <v>283</v>
      </c>
      <c r="F155" s="17"/>
      <c r="G155" s="11" t="str">
        <f>INDEX(B155:E155,MATCH(G154,B154:E154,0))</f>
        <v>松江香奈  (不知火)</v>
      </c>
    </row>
    <row r="156" spans="1:7" ht="13.5">
      <c r="A156" s="35" t="s">
        <v>284</v>
      </c>
      <c r="B156" s="8">
        <v>5049</v>
      </c>
      <c r="C156" s="8">
        <v>5067</v>
      </c>
      <c r="D156" s="9">
        <v>4546</v>
      </c>
      <c r="E156" s="8">
        <v>4507</v>
      </c>
      <c r="F156" s="10"/>
      <c r="G156" s="8">
        <f>SMALL(B156:E156,1)</f>
        <v>4507</v>
      </c>
    </row>
    <row r="157" spans="1:7" ht="14.25" thickBot="1">
      <c r="A157" s="36" t="s">
        <v>7</v>
      </c>
      <c r="B157" s="11" t="s">
        <v>285</v>
      </c>
      <c r="C157" s="11" t="s">
        <v>286</v>
      </c>
      <c r="D157" s="11" t="s">
        <v>285</v>
      </c>
      <c r="E157" s="11" t="s">
        <v>285</v>
      </c>
      <c r="F157" s="12"/>
      <c r="G157" s="11" t="str">
        <f>INDEX(B157:E157,MATCH(G156,B156:E156,0))</f>
        <v>千々岩海音  (北部)</v>
      </c>
    </row>
    <row r="158" spans="1:7" ht="13.5">
      <c r="A158" s="38" t="s">
        <v>287</v>
      </c>
      <c r="B158" s="18">
        <v>4580</v>
      </c>
      <c r="C158" s="18">
        <v>5138</v>
      </c>
      <c r="D158" s="19">
        <v>4491</v>
      </c>
      <c r="E158" s="18">
        <v>4490</v>
      </c>
      <c r="F158" s="20"/>
      <c r="G158" s="8">
        <f>SMALL(B158:E158,1)</f>
        <v>4490</v>
      </c>
    </row>
    <row r="159" spans="1:7" ht="14.25" thickBot="1">
      <c r="A159" s="36" t="s">
        <v>7</v>
      </c>
      <c r="B159" s="21" t="s">
        <v>288</v>
      </c>
      <c r="C159" s="21" t="s">
        <v>289</v>
      </c>
      <c r="D159" s="21" t="s">
        <v>271</v>
      </c>
      <c r="E159" s="21" t="s">
        <v>271</v>
      </c>
      <c r="F159" s="20"/>
      <c r="G159" s="11" t="str">
        <f>INDEX(B159:E159,MATCH(G158,B158:E158,0))</f>
        <v>猪島千聡  (帯山)</v>
      </c>
    </row>
    <row r="160" spans="1:7" ht="13.5">
      <c r="A160" s="35" t="s">
        <v>290</v>
      </c>
      <c r="B160" s="8">
        <v>5002</v>
      </c>
      <c r="C160" s="8" t="s">
        <v>62</v>
      </c>
      <c r="D160" s="9" t="s">
        <v>62</v>
      </c>
      <c r="E160" s="8">
        <v>5220</v>
      </c>
      <c r="F160" s="10"/>
      <c r="G160" s="8">
        <f>SMALL(B160:E160,1)</f>
        <v>5002</v>
      </c>
    </row>
    <row r="161" spans="1:7" ht="14.25" thickBot="1">
      <c r="A161" s="36" t="s">
        <v>7</v>
      </c>
      <c r="B161" s="11" t="s">
        <v>291</v>
      </c>
      <c r="C161" s="11" t="s">
        <v>62</v>
      </c>
      <c r="D161" s="11" t="s">
        <v>62</v>
      </c>
      <c r="E161" s="11" t="s">
        <v>292</v>
      </c>
      <c r="F161" s="12"/>
      <c r="G161" s="11" t="str">
        <f>INDEX(B161:E161,MATCH(G160,B160:E160,0))</f>
        <v>坂本佳奈虹  (文徳)</v>
      </c>
    </row>
    <row r="162" spans="1:7" ht="13.5">
      <c r="A162" s="37" t="s">
        <v>293</v>
      </c>
      <c r="B162" s="13">
        <v>4434</v>
      </c>
      <c r="C162" s="13" t="s">
        <v>62</v>
      </c>
      <c r="D162" s="14">
        <v>5095</v>
      </c>
      <c r="E162" s="13" t="s">
        <v>62</v>
      </c>
      <c r="F162" s="15"/>
      <c r="G162" s="8">
        <f>SMALL(B162:E162,1)</f>
        <v>4434</v>
      </c>
    </row>
    <row r="163" spans="1:7" ht="14.25" thickBot="1">
      <c r="A163" s="36" t="s">
        <v>7</v>
      </c>
      <c r="B163" s="16" t="s">
        <v>294</v>
      </c>
      <c r="C163" s="16" t="s">
        <v>62</v>
      </c>
      <c r="D163" s="16" t="s">
        <v>295</v>
      </c>
      <c r="E163" s="16" t="s">
        <v>62</v>
      </c>
      <c r="F163" s="17"/>
      <c r="G163" s="11" t="str">
        <f>INDEX(B163:E163,MATCH(G162,B162:E162,0))</f>
        <v>風間友希  ()</v>
      </c>
    </row>
    <row r="164" spans="1:7" ht="13.5">
      <c r="A164" s="35" t="s">
        <v>296</v>
      </c>
      <c r="B164" s="8">
        <v>10034</v>
      </c>
      <c r="C164" s="8" t="s">
        <v>62</v>
      </c>
      <c r="D164" s="9" t="s">
        <v>62</v>
      </c>
      <c r="E164" s="8">
        <v>10261</v>
      </c>
      <c r="F164" s="10"/>
      <c r="G164" s="8">
        <f>SMALL(B164:E164,1)</f>
        <v>10034</v>
      </c>
    </row>
    <row r="165" spans="1:7" ht="14.25" thickBot="1">
      <c r="A165" s="36" t="s">
        <v>7</v>
      </c>
      <c r="B165" s="11" t="s">
        <v>297</v>
      </c>
      <c r="C165" s="11" t="s">
        <v>62</v>
      </c>
      <c r="D165" s="11" t="s">
        <v>62</v>
      </c>
      <c r="E165" s="11" t="s">
        <v>298</v>
      </c>
      <c r="F165" s="12"/>
      <c r="G165" s="11" t="str">
        <f>INDEX(B165:E165,MATCH(G164,B164:E164,0))</f>
        <v>濵美幸  (千原台)</v>
      </c>
    </row>
    <row r="166" spans="1:7" ht="13.5">
      <c r="A166" s="37" t="s">
        <v>299</v>
      </c>
      <c r="B166" s="13" t="s">
        <v>62</v>
      </c>
      <c r="C166" s="13" t="s">
        <v>62</v>
      </c>
      <c r="D166" s="14" t="s">
        <v>62</v>
      </c>
      <c r="E166" s="13" t="s">
        <v>62</v>
      </c>
      <c r="F166" s="15"/>
      <c r="G166" s="8"/>
    </row>
    <row r="167" spans="1:7" ht="14.25" thickBot="1">
      <c r="A167" s="36" t="s">
        <v>7</v>
      </c>
      <c r="B167" s="16" t="s">
        <v>62</v>
      </c>
      <c r="C167" s="16" t="s">
        <v>62</v>
      </c>
      <c r="D167" s="16" t="s">
        <v>62</v>
      </c>
      <c r="E167" s="16" t="s">
        <v>62</v>
      </c>
      <c r="F167" s="17"/>
      <c r="G167" s="11"/>
    </row>
    <row r="168" spans="1:7" ht="13.5">
      <c r="A168" s="35" t="s">
        <v>300</v>
      </c>
      <c r="B168" s="8" t="s">
        <v>62</v>
      </c>
      <c r="C168" s="8">
        <v>619</v>
      </c>
      <c r="D168" s="9" t="s">
        <v>62</v>
      </c>
      <c r="E168" s="8">
        <v>642</v>
      </c>
      <c r="F168" s="10"/>
      <c r="G168" s="8">
        <f>SMALL(B168:E168,1)</f>
        <v>619</v>
      </c>
    </row>
    <row r="169" spans="1:7" ht="14.25" thickBot="1">
      <c r="A169" s="36" t="s">
        <v>7</v>
      </c>
      <c r="B169" s="11" t="s">
        <v>62</v>
      </c>
      <c r="C169" s="11" t="s">
        <v>301</v>
      </c>
      <c r="D169" s="11" t="s">
        <v>62</v>
      </c>
      <c r="E169" s="11" t="s">
        <v>302</v>
      </c>
      <c r="F169" s="12"/>
      <c r="G169" s="11" t="str">
        <f>INDEX(B169:E169,MATCH(G168,B168:E168,0))</f>
        <v>花岡
有働
草野
白木  (八代ＫＡＣ)</v>
      </c>
    </row>
    <row r="170" spans="1:7" ht="13.5">
      <c r="A170" s="35" t="s">
        <v>303</v>
      </c>
      <c r="B170" s="8" t="s">
        <v>62</v>
      </c>
      <c r="C170" s="8" t="s">
        <v>62</v>
      </c>
      <c r="D170" s="9" t="s">
        <v>62</v>
      </c>
      <c r="E170" s="8">
        <v>592</v>
      </c>
      <c r="F170" s="10"/>
      <c r="G170" s="8">
        <f>SMALL(B170:E170,1)</f>
        <v>592</v>
      </c>
    </row>
    <row r="171" spans="1:7" ht="14.25" thickBot="1">
      <c r="A171" s="36" t="s">
        <v>7</v>
      </c>
      <c r="B171" s="11" t="s">
        <v>62</v>
      </c>
      <c r="C171" s="11" t="s">
        <v>62</v>
      </c>
      <c r="D171" s="11" t="s">
        <v>62</v>
      </c>
      <c r="E171" s="11" t="s">
        <v>304</v>
      </c>
      <c r="F171" s="12"/>
      <c r="G171" s="11" t="str">
        <f>INDEX(B171:E171,MATCH(G170,B170:E170,0))</f>
        <v>嶽本
山口
溝口
西  (相良南)</v>
      </c>
    </row>
    <row r="172" spans="1:7" ht="13.5">
      <c r="A172" s="38" t="s">
        <v>305</v>
      </c>
      <c r="B172" s="18">
        <v>546</v>
      </c>
      <c r="C172" s="18" t="s">
        <v>62</v>
      </c>
      <c r="D172" s="19" t="s">
        <v>62</v>
      </c>
      <c r="E172" s="18">
        <v>554</v>
      </c>
      <c r="F172" s="20"/>
      <c r="G172" s="8">
        <f>SMALL(B172:E172,1)</f>
        <v>546</v>
      </c>
    </row>
    <row r="173" spans="1:7" ht="14.25" thickBot="1">
      <c r="A173" s="36" t="s">
        <v>7</v>
      </c>
      <c r="B173" s="21" t="s">
        <v>306</v>
      </c>
      <c r="C173" s="21" t="s">
        <v>62</v>
      </c>
      <c r="D173" s="21" t="s">
        <v>62</v>
      </c>
      <c r="E173" s="21" t="s">
        <v>307</v>
      </c>
      <c r="F173" s="20"/>
      <c r="G173" s="11" t="str">
        <f>INDEX(B173:E173,MATCH(G172,B172:E172,0))</f>
        <v>松下
野口
宮崎
平田  (熊本JAC)</v>
      </c>
    </row>
    <row r="174" spans="1:7" ht="13.5">
      <c r="A174" s="35" t="s">
        <v>308</v>
      </c>
      <c r="B174" s="8">
        <v>541</v>
      </c>
      <c r="C174" s="8">
        <v>537</v>
      </c>
      <c r="D174" s="9">
        <v>498</v>
      </c>
      <c r="E174" s="8">
        <v>528</v>
      </c>
      <c r="F174" s="10"/>
      <c r="G174" s="8">
        <f>SMALL(B174:E174,1)</f>
        <v>498</v>
      </c>
    </row>
    <row r="175" spans="1:7" ht="14.25" thickBot="1">
      <c r="A175" s="36" t="s">
        <v>7</v>
      </c>
      <c r="B175" s="11" t="s">
        <v>309</v>
      </c>
      <c r="C175" s="11" t="s">
        <v>310</v>
      </c>
      <c r="D175" s="11" t="s">
        <v>311</v>
      </c>
      <c r="E175" s="11" t="s">
        <v>312</v>
      </c>
      <c r="F175" s="12"/>
      <c r="G175" s="11" t="str">
        <f>INDEX(B175:E175,MATCH(G174,B174:E174,0))</f>
        <v>猪島
野林
佐竹
川越  (熊本選抜)</v>
      </c>
    </row>
    <row r="176" spans="1:7" ht="13.5">
      <c r="A176" s="37" t="s">
        <v>313</v>
      </c>
      <c r="B176" s="13">
        <v>489</v>
      </c>
      <c r="C176" s="13" t="s">
        <v>62</v>
      </c>
      <c r="D176" s="14" t="s">
        <v>62</v>
      </c>
      <c r="E176" s="13" t="s">
        <v>62</v>
      </c>
      <c r="F176" s="15"/>
      <c r="G176" s="8">
        <f>SMALL(B176:E176,1)</f>
        <v>489</v>
      </c>
    </row>
    <row r="177" spans="1:7" ht="14.25" thickBot="1">
      <c r="A177" s="36" t="s">
        <v>7</v>
      </c>
      <c r="B177" s="16" t="s">
        <v>314</v>
      </c>
      <c r="C177" s="16" t="s">
        <v>62</v>
      </c>
      <c r="D177" s="16" t="s">
        <v>62</v>
      </c>
      <c r="E177" s="16" t="s">
        <v>62</v>
      </c>
      <c r="F177" s="17"/>
      <c r="G177" s="11" t="str">
        <f>INDEX(B177:E177,MATCH(G176,B176:E176,0))</f>
        <v>宮本
地原
石本
北村  (熊本商業A)</v>
      </c>
    </row>
    <row r="178" spans="1:7" ht="13.5">
      <c r="A178" s="35" t="s">
        <v>315</v>
      </c>
      <c r="B178" s="8" t="s">
        <v>62</v>
      </c>
      <c r="C178" s="8" t="s">
        <v>62</v>
      </c>
      <c r="D178" s="9" t="s">
        <v>62</v>
      </c>
      <c r="E178" s="8" t="s">
        <v>62</v>
      </c>
      <c r="F178" s="10"/>
      <c r="G178" s="8"/>
    </row>
    <row r="179" spans="1:7" ht="14.25" thickBot="1">
      <c r="A179" s="36" t="s">
        <v>7</v>
      </c>
      <c r="B179" s="11" t="s">
        <v>62</v>
      </c>
      <c r="C179" s="11" t="s">
        <v>62</v>
      </c>
      <c r="D179" s="11" t="s">
        <v>62</v>
      </c>
      <c r="E179" s="11" t="s">
        <v>62</v>
      </c>
      <c r="F179" s="12"/>
      <c r="G179" s="11"/>
    </row>
    <row r="180" spans="1:7" ht="13.5">
      <c r="A180" s="37" t="s">
        <v>316</v>
      </c>
      <c r="B180" s="25">
        <v>334</v>
      </c>
      <c r="C180" s="25">
        <v>325</v>
      </c>
      <c r="D180" s="25">
        <v>340</v>
      </c>
      <c r="E180" s="25">
        <v>324</v>
      </c>
      <c r="F180" s="15"/>
      <c r="G180" s="13">
        <f>LARGE(B180:E180,1)</f>
        <v>340</v>
      </c>
    </row>
    <row r="181" spans="1:7" ht="14.25" thickBot="1">
      <c r="A181" s="36" t="s">
        <v>7</v>
      </c>
      <c r="B181" s="16" t="s">
        <v>317</v>
      </c>
      <c r="C181" s="16" t="s">
        <v>318</v>
      </c>
      <c r="D181" s="16" t="s">
        <v>319</v>
      </c>
      <c r="E181" s="16" t="s">
        <v>208</v>
      </c>
      <c r="F181" s="17"/>
      <c r="G181" s="16" t="str">
        <f>INDEX(B181:E181,MATCH(G180,B180:E180,0))</f>
        <v>森木あかり  (玉名大浜)</v>
      </c>
    </row>
    <row r="182" spans="1:7" ht="13.5">
      <c r="A182" s="35" t="s">
        <v>320</v>
      </c>
      <c r="B182" s="22">
        <v>255</v>
      </c>
      <c r="C182" s="22">
        <v>279</v>
      </c>
      <c r="D182" s="22" t="s">
        <v>62</v>
      </c>
      <c r="E182" s="22">
        <v>283</v>
      </c>
      <c r="F182" s="10"/>
      <c r="G182" s="22">
        <f>LARGE(B182:E182,1)</f>
        <v>283</v>
      </c>
    </row>
    <row r="183" spans="1:7" ht="14.25" thickBot="1">
      <c r="A183" s="36" t="s">
        <v>7</v>
      </c>
      <c r="B183" s="11" t="s">
        <v>321</v>
      </c>
      <c r="C183" s="11" t="s">
        <v>322</v>
      </c>
      <c r="D183" s="11" t="s">
        <v>62</v>
      </c>
      <c r="E183" s="11" t="s">
        <v>323</v>
      </c>
      <c r="F183" s="12"/>
      <c r="G183" s="11" t="str">
        <f>INDEX(B183:E183,MATCH(G182,B182:E182,0))</f>
        <v>江藤真差菜  (阿蘇陸上)</v>
      </c>
    </row>
    <row r="184" spans="1:7" ht="13.5">
      <c r="A184" s="38" t="s">
        <v>324</v>
      </c>
      <c r="B184" s="24">
        <v>272</v>
      </c>
      <c r="C184" s="24">
        <v>317</v>
      </c>
      <c r="D184" s="24">
        <v>240</v>
      </c>
      <c r="E184" s="24">
        <v>271</v>
      </c>
      <c r="F184" s="20"/>
      <c r="G184" s="24">
        <f>LARGE(B184:E184,1)</f>
        <v>317</v>
      </c>
    </row>
    <row r="185" spans="1:7" ht="14.25" thickBot="1">
      <c r="A185" s="36" t="s">
        <v>7</v>
      </c>
      <c r="B185" s="21" t="s">
        <v>325</v>
      </c>
      <c r="C185" s="21" t="s">
        <v>326</v>
      </c>
      <c r="D185" s="21" t="s">
        <v>327</v>
      </c>
      <c r="E185" s="21" t="s">
        <v>328</v>
      </c>
      <c r="F185" s="20"/>
      <c r="G185" s="21" t="str">
        <f>INDEX(B185:E185,MATCH(G184,B184:E184,0))</f>
        <v>東あれん  (熊本東陸上)</v>
      </c>
    </row>
    <row r="186" spans="1:7" ht="13.5">
      <c r="A186" s="35" t="s">
        <v>329</v>
      </c>
      <c r="B186" s="22">
        <v>451</v>
      </c>
      <c r="C186" s="22">
        <v>451</v>
      </c>
      <c r="D186" s="22">
        <v>428</v>
      </c>
      <c r="E186" s="22">
        <v>472</v>
      </c>
      <c r="F186" s="10"/>
      <c r="G186" s="22">
        <f>LARGE(B186:E186,1)</f>
        <v>472</v>
      </c>
    </row>
    <row r="187" spans="1:7" ht="14.25" thickBot="1">
      <c r="A187" s="36" t="s">
        <v>7</v>
      </c>
      <c r="B187" s="11" t="s">
        <v>330</v>
      </c>
      <c r="C187" s="11" t="s">
        <v>330</v>
      </c>
      <c r="D187" s="11" t="s">
        <v>331</v>
      </c>
      <c r="E187" s="11" t="s">
        <v>330</v>
      </c>
      <c r="F187" s="12"/>
      <c r="G187" s="11" t="str">
        <f>INDEX(B187:E187,MATCH(G186,B186:E186,0))</f>
        <v>野口真未  (熊本ＪＡＣ)</v>
      </c>
    </row>
    <row r="188" spans="1:7" ht="13.5">
      <c r="A188" s="37" t="s">
        <v>332</v>
      </c>
      <c r="B188" s="25">
        <v>477</v>
      </c>
      <c r="C188" s="25">
        <v>483</v>
      </c>
      <c r="D188" s="25">
        <v>424</v>
      </c>
      <c r="E188" s="25">
        <v>365</v>
      </c>
      <c r="F188" s="15"/>
      <c r="G188" s="25">
        <f>LARGE(B188:E188,1)</f>
        <v>483</v>
      </c>
    </row>
    <row r="189" spans="1:7" ht="14.25" thickBot="1">
      <c r="A189" s="36" t="s">
        <v>7</v>
      </c>
      <c r="B189" s="16" t="s">
        <v>333</v>
      </c>
      <c r="C189" s="16" t="s">
        <v>334</v>
      </c>
      <c r="D189" s="16" t="s">
        <v>335</v>
      </c>
      <c r="E189" s="16" t="s">
        <v>336</v>
      </c>
      <c r="F189" s="17"/>
      <c r="G189" s="16" t="str">
        <f>INDEX(B189:E189,MATCH(G188,B188:E188,0))</f>
        <v>満崎千里  (阿・西原)</v>
      </c>
    </row>
    <row r="190" spans="1:7" ht="13.5">
      <c r="A190" s="35" t="s">
        <v>337</v>
      </c>
      <c r="B190" s="22">
        <v>340</v>
      </c>
      <c r="C190" s="22">
        <v>415</v>
      </c>
      <c r="D190" s="22">
        <v>412</v>
      </c>
      <c r="E190" s="22" t="s">
        <v>62</v>
      </c>
      <c r="F190" s="10"/>
      <c r="G190" s="22">
        <f>LARGE(B190:E190,1)</f>
        <v>415</v>
      </c>
    </row>
    <row r="191" spans="1:7" ht="14.25" thickBot="1">
      <c r="A191" s="36" t="s">
        <v>7</v>
      </c>
      <c r="B191" s="11" t="s">
        <v>338</v>
      </c>
      <c r="C191" s="11" t="s">
        <v>339</v>
      </c>
      <c r="D191" s="11" t="s">
        <v>340</v>
      </c>
      <c r="E191" s="11" t="s">
        <v>62</v>
      </c>
      <c r="F191" s="12"/>
      <c r="G191" s="11" t="str">
        <f>INDEX(B191:E191,MATCH(G190,B190:E190,0))</f>
        <v>松村由衣  (東町)</v>
      </c>
    </row>
    <row r="192" spans="1:7" ht="13.5">
      <c r="A192" s="37" t="s">
        <v>341</v>
      </c>
      <c r="B192" s="25">
        <v>370</v>
      </c>
      <c r="C192" s="25">
        <v>452</v>
      </c>
      <c r="D192" s="25" t="s">
        <v>62</v>
      </c>
      <c r="E192" s="25">
        <v>379</v>
      </c>
      <c r="F192" s="15"/>
      <c r="G192" s="25">
        <f>LARGE(B192:E192,1)</f>
        <v>452</v>
      </c>
    </row>
    <row r="193" spans="1:7" ht="14.25" thickBot="1">
      <c r="A193" s="36" t="s">
        <v>7</v>
      </c>
      <c r="B193" s="16" t="s">
        <v>342</v>
      </c>
      <c r="C193" s="16" t="s">
        <v>343</v>
      </c>
      <c r="D193" s="16" t="s">
        <v>62</v>
      </c>
      <c r="E193" s="16" t="s">
        <v>344</v>
      </c>
      <c r="F193" s="17"/>
      <c r="G193" s="16" t="str">
        <f>INDEX(B193:E193,MATCH(G192,B192:E192,0))</f>
        <v>井美月  (東町)</v>
      </c>
    </row>
    <row r="194" spans="1:7" ht="13.5">
      <c r="A194" s="35" t="s">
        <v>345</v>
      </c>
      <c r="B194" s="22">
        <v>455</v>
      </c>
      <c r="C194" s="22">
        <v>485</v>
      </c>
      <c r="D194" s="22" t="s">
        <v>62</v>
      </c>
      <c r="E194" s="22" t="s">
        <v>62</v>
      </c>
      <c r="F194" s="10"/>
      <c r="G194" s="22">
        <f>LARGE(B194:E194,1)</f>
        <v>485</v>
      </c>
    </row>
    <row r="195" spans="1:7" ht="14.25" thickBot="1">
      <c r="A195" s="36" t="s">
        <v>7</v>
      </c>
      <c r="B195" s="11" t="s">
        <v>346</v>
      </c>
      <c r="C195" s="11" t="s">
        <v>347</v>
      </c>
      <c r="D195" s="11" t="s">
        <v>62</v>
      </c>
      <c r="E195" s="11" t="s">
        <v>62</v>
      </c>
      <c r="F195" s="12"/>
      <c r="G195" s="11" t="str">
        <f>INDEX(B195:E195,MATCH(G194,B194:E194,0))</f>
        <v>小島有加里  (宇土)</v>
      </c>
    </row>
    <row r="196" spans="1:7" ht="13.5">
      <c r="A196" s="35" t="s">
        <v>348</v>
      </c>
      <c r="B196" s="22" t="s">
        <v>62</v>
      </c>
      <c r="C196" s="22" t="s">
        <v>62</v>
      </c>
      <c r="D196" s="22" t="s">
        <v>62</v>
      </c>
      <c r="E196" s="22" t="s">
        <v>62</v>
      </c>
      <c r="F196" s="10"/>
      <c r="G196" s="22"/>
    </row>
    <row r="197" spans="1:7" ht="14.25" thickBot="1">
      <c r="A197" s="36" t="s">
        <v>7</v>
      </c>
      <c r="B197" s="11" t="s">
        <v>62</v>
      </c>
      <c r="C197" s="11" t="s">
        <v>62</v>
      </c>
      <c r="D197" s="11" t="s">
        <v>62</v>
      </c>
      <c r="E197" s="11" t="s">
        <v>62</v>
      </c>
      <c r="F197" s="12"/>
      <c r="G197" s="11"/>
    </row>
    <row r="198" spans="1:7" ht="13.5">
      <c r="A198" s="38" t="s">
        <v>349</v>
      </c>
      <c r="B198" s="24" t="s">
        <v>62</v>
      </c>
      <c r="C198" s="24">
        <v>742</v>
      </c>
      <c r="D198" s="24">
        <v>505</v>
      </c>
      <c r="E198" s="24" t="s">
        <v>62</v>
      </c>
      <c r="F198" s="20"/>
      <c r="G198" s="24">
        <f>LARGE(B198:E198,1)</f>
        <v>742</v>
      </c>
    </row>
    <row r="199" spans="1:7" ht="14.25" thickBot="1">
      <c r="A199" s="36" t="s">
        <v>7</v>
      </c>
      <c r="B199" s="21" t="s">
        <v>62</v>
      </c>
      <c r="C199" s="21" t="s">
        <v>350</v>
      </c>
      <c r="D199" s="21" t="s">
        <v>351</v>
      </c>
      <c r="E199" s="21" t="s">
        <v>62</v>
      </c>
      <c r="F199" s="20"/>
      <c r="G199" s="21" t="str">
        <f>INDEX(B199:E199,MATCH(G198,B198:E198,0))</f>
        <v>加藤葵  (阿蘇西原)</v>
      </c>
    </row>
    <row r="200" spans="1:7" ht="13.5">
      <c r="A200" s="35" t="s">
        <v>352</v>
      </c>
      <c r="B200" s="22">
        <v>625</v>
      </c>
      <c r="C200" s="22">
        <v>775</v>
      </c>
      <c r="D200" s="22">
        <v>742</v>
      </c>
      <c r="E200" s="22">
        <v>715</v>
      </c>
      <c r="F200" s="10"/>
      <c r="G200" s="22">
        <f>LARGE(B200:E200,1)</f>
        <v>775</v>
      </c>
    </row>
    <row r="201" spans="1:7" ht="14.25" thickBot="1">
      <c r="A201" s="36" t="s">
        <v>7</v>
      </c>
      <c r="B201" s="11" t="s">
        <v>353</v>
      </c>
      <c r="C201" s="11" t="s">
        <v>354</v>
      </c>
      <c r="D201" s="11" t="s">
        <v>355</v>
      </c>
      <c r="E201" s="11" t="s">
        <v>356</v>
      </c>
      <c r="F201" s="12"/>
      <c r="G201" s="11" t="str">
        <f>INDEX(B201:E201,MATCH(G200,B200:E200,0))</f>
        <v>市原芙莉奈  (一の宮)</v>
      </c>
    </row>
    <row r="202" spans="1:7" ht="13.5">
      <c r="A202" s="37" t="s">
        <v>357</v>
      </c>
      <c r="B202" s="25" t="s">
        <v>62</v>
      </c>
      <c r="C202" s="25">
        <v>850</v>
      </c>
      <c r="D202" s="25">
        <v>891</v>
      </c>
      <c r="E202" s="25" t="s">
        <v>62</v>
      </c>
      <c r="F202" s="15"/>
      <c r="G202" s="25">
        <f>LARGE(B202:E202,1)</f>
        <v>891</v>
      </c>
    </row>
    <row r="203" spans="1:7" ht="14.25" thickBot="1">
      <c r="A203" s="36" t="s">
        <v>7</v>
      </c>
      <c r="B203" s="16" t="s">
        <v>62</v>
      </c>
      <c r="C203" s="16" t="s">
        <v>358</v>
      </c>
      <c r="D203" s="16" t="s">
        <v>359</v>
      </c>
      <c r="E203" s="16" t="s">
        <v>62</v>
      </c>
      <c r="F203" s="17"/>
      <c r="G203" s="16" t="str">
        <f>INDEX(B203:E203,MATCH(G202,B202:E202,0))</f>
        <v>中山美咲  (豊野)</v>
      </c>
    </row>
    <row r="204" spans="1:7" ht="13.5">
      <c r="A204" s="35" t="s">
        <v>360</v>
      </c>
      <c r="B204" s="22" t="s">
        <v>62</v>
      </c>
      <c r="C204" s="22" t="s">
        <v>62</v>
      </c>
      <c r="D204" s="22">
        <v>632</v>
      </c>
      <c r="E204" s="22" t="s">
        <v>62</v>
      </c>
      <c r="F204" s="10"/>
      <c r="G204" s="22">
        <f>LARGE(B204:E204,1)</f>
        <v>632</v>
      </c>
    </row>
    <row r="205" spans="1:7" ht="14.25" thickBot="1">
      <c r="A205" s="36" t="s">
        <v>7</v>
      </c>
      <c r="B205" s="11" t="s">
        <v>62</v>
      </c>
      <c r="C205" s="11" t="s">
        <v>62</v>
      </c>
      <c r="D205" s="11" t="s">
        <v>361</v>
      </c>
      <c r="E205" s="11" t="s">
        <v>62</v>
      </c>
      <c r="F205" s="12"/>
      <c r="G205" s="11" t="str">
        <f>INDEX(B205:E205,MATCH(G204,B204:E204,0))</f>
        <v>大塚嘉澄  (熊本商業)</v>
      </c>
    </row>
    <row r="206" spans="1:7" ht="13.5">
      <c r="A206" s="37" t="s">
        <v>362</v>
      </c>
      <c r="B206" s="25" t="s">
        <v>62</v>
      </c>
      <c r="C206" s="25" t="s">
        <v>62</v>
      </c>
      <c r="D206" s="25" t="s">
        <v>62</v>
      </c>
      <c r="E206" s="25" t="s">
        <v>62</v>
      </c>
      <c r="F206" s="15"/>
      <c r="G206" s="25"/>
    </row>
    <row r="207" spans="1:7" ht="14.25" thickBot="1">
      <c r="A207" s="36" t="s">
        <v>7</v>
      </c>
      <c r="B207" s="11" t="s">
        <v>62</v>
      </c>
      <c r="C207" s="11" t="s">
        <v>62</v>
      </c>
      <c r="D207" s="11" t="s">
        <v>62</v>
      </c>
      <c r="E207" s="11" t="s">
        <v>62</v>
      </c>
      <c r="F207" s="12"/>
      <c r="G207" s="11"/>
    </row>
  </sheetData>
  <sheetProtection sheet="1" objects="1" scenarios="1"/>
  <printOptions/>
  <pageMargins left="0.69" right="0.45" top="0.71" bottom="0.74" header="0.41" footer="0.512"/>
  <pageSetup orientation="portrait" paperSize="9" scale="80" r:id="rId1"/>
  <rowBreaks count="3" manualBreakCount="3">
    <brk id="63" max="6" man="1"/>
    <brk id="104" max="6" man="1"/>
    <brk id="16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X24</dc:creator>
  <cp:keywords/>
  <dc:description/>
  <cp:lastModifiedBy>X24</cp:lastModifiedBy>
  <cp:lastPrinted>2009-03-29T10:08:42Z</cp:lastPrinted>
  <dcterms:created xsi:type="dcterms:W3CDTF">2009-03-29T09:55:44Z</dcterms:created>
  <dcterms:modified xsi:type="dcterms:W3CDTF">2009-03-29T10:09:31Z</dcterms:modified>
  <cp:category/>
  <cp:version/>
  <cp:contentType/>
  <cp:contentStatus/>
</cp:coreProperties>
</file>